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Velké Opatovice Chlum 1. etapa\soupis prací\"/>
    </mc:Choice>
  </mc:AlternateContent>
  <bookViews>
    <workbookView xWindow="0" yWindow="0" windowWidth="0" windowHeight="0" activeTab="4"/>
  </bookViews>
  <sheets>
    <sheet name="SO 000Ostatní" sheetId="2" r:id="rId1"/>
    <sheet name="SO 101" sheetId="3" r:id="rId2"/>
    <sheet name="SO 102" sheetId="4" r:id="rId3"/>
    <sheet name="SO 103" sheetId="5" r:id="rId4"/>
    <sheet name="SO 000Vedlejší" sheetId="6" r:id="rId5"/>
  </sheets>
  <calcPr/>
</workbook>
</file>

<file path=xl/calcChain.xml><?xml version="1.0" encoding="utf-8"?>
<calcChain xmlns="http://schemas.openxmlformats.org/spreadsheetml/2006/main">
  <c i="6" l="1" r="I3"/>
  <c r="I9"/>
  <c r="O22"/>
  <c r="I22"/>
  <c r="O19"/>
  <c r="I19"/>
  <c r="O16"/>
  <c r="I16"/>
  <c r="O13"/>
  <c r="I13"/>
  <c r="O10"/>
  <c r="I10"/>
  <c i="5" r="I3"/>
  <c r="I72"/>
  <c r="O85"/>
  <c r="I85"/>
  <c r="O81"/>
  <c r="I81"/>
  <c r="O77"/>
  <c r="I77"/>
  <c r="O73"/>
  <c r="I73"/>
  <c r="I43"/>
  <c r="O68"/>
  <c r="I68"/>
  <c r="O64"/>
  <c r="I64"/>
  <c r="O60"/>
  <c r="I60"/>
  <c r="O56"/>
  <c r="I56"/>
  <c r="O52"/>
  <c r="I52"/>
  <c r="O48"/>
  <c r="I48"/>
  <c r="O44"/>
  <c r="I44"/>
  <c r="I34"/>
  <c r="O39"/>
  <c r="I39"/>
  <c r="O35"/>
  <c r="I35"/>
  <c r="I17"/>
  <c r="O30"/>
  <c r="I30"/>
  <c r="O26"/>
  <c r="I26"/>
  <c r="O22"/>
  <c r="I22"/>
  <c r="O18"/>
  <c r="I18"/>
  <c r="I8"/>
  <c r="O13"/>
  <c r="I13"/>
  <c r="O9"/>
  <c r="I9"/>
  <c i="4" r="I3"/>
  <c r="I80"/>
  <c r="O97"/>
  <c r="I97"/>
  <c r="O93"/>
  <c r="I93"/>
  <c r="O89"/>
  <c r="I89"/>
  <c r="O85"/>
  <c r="I85"/>
  <c r="O81"/>
  <c r="I81"/>
  <c r="I51"/>
  <c r="O76"/>
  <c r="I76"/>
  <c r="O72"/>
  <c r="I72"/>
  <c r="O68"/>
  <c r="I68"/>
  <c r="O64"/>
  <c r="I64"/>
  <c r="O60"/>
  <c r="I60"/>
  <c r="O56"/>
  <c r="I56"/>
  <c r="O52"/>
  <c r="I52"/>
  <c r="I42"/>
  <c r="O47"/>
  <c r="I47"/>
  <c r="O43"/>
  <c r="I43"/>
  <c r="I21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128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91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I82"/>
  <c r="O87"/>
  <c r="I87"/>
  <c r="O83"/>
  <c r="I83"/>
  <c r="I25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<sst xmlns="http://schemas.openxmlformats.org/spreadsheetml/2006/main">
  <si>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</si>
  <si>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</si>
  <si>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</si>
  <si>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</si>
  <si>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</si>
  <si>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II/372</t>
  </si>
  <si>
    <t>Velké Opatovice - Chlum, 1. etapa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</si>
  <si>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</si>
  <si>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</si>
  <si>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</si>
  <si>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</si>
  <si>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</si>
  <si>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</si>
  <si>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</si>
  <si>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</si>
  <si>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</si>
  <si>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</si>
  <si>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</si>
  <si>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</si>
  <si>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</si>
  <si>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</si>
  <si>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</si>
  <si>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</si>
  <si>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</si>
  <si>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</si>
  <si>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</si>
  <si>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</si>
  <si>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</si>
  <si>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</si>
  <si>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</si>
  <si>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</si>
  <si>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</si>
  <si>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</si>
  <si>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</si>
  <si>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</si>
  <si>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 xml:space="preserve">Přechodné úpravy provozu/dopravního značení, zvláštnho užívání komunikace, i na objízdných trasách; Úplná uzavírka či řízení provozu pomocí několika sestav semaforových souprav a světelného signalizačního zařízení, včetně údržby a úprav během stavebních prací v souladu s TP66 - II.vydání  "Zásady pro označování pracovních míst na PK" a s platnými předpisy pro navrhování DZ na PK, vč. vyhlášky č. 294/2015 Sb.    _x000d_
Stávající svislé dopravní značky se pro potřeby PDZ zachovají a dle potřeby zakryjí, upraví nebo doplní. Přechodné SDZ (značky, směrovací desky...) se umístí na nosičích a podkladních deskách včetně nutných přesunů dle jednotlivých fází (etap) výstavby, dodávky, montáže, demontáže, nájmu.    _x000d_
Včetně projednání s dotčenými orgány a Zajištění povolení k uzavírkám - popsáno v obchodních podmínkách, v zákoně č. 13/1997 Sb., a vyhlášce č. 104/1997_x000d_
Vše v režii zhotovitele.   _x000d_
Zajištění DIO během stavby   _x000d_
Přechodné dopravní značení-kompletní dodávka</t>
  </si>
  <si>
    <t>TS</t>
  </si>
  <si>
    <t>Položka zahrnuje:
- veškeré náklady spojené se zřízením nebo zajištěním objížďky a přístupové cesty
Položka nezahrnuje:
- x</t>
  </si>
  <si>
    <t>029113</t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</si>
  <si>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</si>
  <si>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</si>
  <si>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</si>
  <si>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</si>
  <si>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</si>
  <si>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</si>
  <si>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</si>
  <si>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101</t>
  </si>
  <si>
    <t>Úsek 1, km 5,081 - 5,640</t>
  </si>
  <si>
    <t>014102</t>
  </si>
  <si>
    <t>a</t>
  </si>
  <si>
    <t>POPLATKY ZA SKLÁDKU</t>
  </si>
  <si>
    <t>T</t>
  </si>
  <si>
    <t>beton</t>
  </si>
  <si>
    <t>VV</t>
  </si>
  <si>
    <t>z pol. 966346: (16*0,1*1,256)*2,4 = 4,823 [A]</t>
  </si>
  <si>
    <t>Položka zahrnuje:
- veškeré poplatky provozovateli skládky související s uložením odpadu na skládce.
Položka nezahrnuje:
- x</t>
  </si>
  <si>
    <t>b</t>
  </si>
  <si>
    <t xml:space="preserve">zemina  a kamení</t>
  </si>
  <si>
    <t>z pol. 113328: 21,667*2 = 43,334 [A]_x000d_
z pol. 122738: 54,933*2 = 109,866 [B]_x000d_
z pol. 12922: (559*0,05)*2 = 55,900 [C]_x000d_
z pol. 132738: 10*2 = 20,000 [D]_x000d_
Celkové množství = 229,100</t>
  </si>
  <si>
    <t>014132</t>
  </si>
  <si>
    <t>POPLATKY ZA SKLÁDKU TYP S-NO (NEBEZPEČNÝ ODPAD)</t>
  </si>
  <si>
    <t>PMD</t>
  </si>
  <si>
    <t>z pol. 113438: 8,65*2,2 = 19,030 [A]</t>
  </si>
  <si>
    <t>014212</t>
  </si>
  <si>
    <t>POPLATKY ZA ZEMNÍK - ORNICE</t>
  </si>
  <si>
    <t>nákup ornice/podornice</t>
  </si>
  <si>
    <t>pol. 125738: 26*1,6 = 41,600 [A]</t>
  </si>
  <si>
    <t>Položka zahrnuje:
- veškeré poplatky majiteli zemníku související s nákupem zeminy (nikoliv s otvírkou zemníku)
Položka nezahrnuje:
- x</t>
  </si>
  <si>
    <t>1</t>
  </si>
  <si>
    <t>Zemní práce</t>
  </si>
  <si>
    <t>113328</t>
  </si>
  <si>
    <t>ODSTRANĚNÍ PODKLADŮ ZPEVNĚNÝCH PLOCH Z KAMENIVA NESTMEL, ODVOZ DO 20KM</t>
  </si>
  <si>
    <t>M3</t>
  </si>
  <si>
    <t xml:space="preserve">v místě rozšížení tělesa na ZÚ SO 101, vytvoření zazubení pro napojení rozšíření tělesa nakupovaným materiálem KV,  horní 1/3 plochy svahu dl. 65m * v. 4m * prům. tl. pro rozšíření 0,25m</t>
  </si>
  <si>
    <t>1/3*65*4*0,25 = 21,667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</si>
  <si>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</si>
  <si>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113438</t>
  </si>
  <si>
    <t>ODSTRAN KRYTU ZPEVNĚNÝCH PLOCH S ASFALT POJIVEM VČET PODKLADU, ODVOZ DO 20KM</t>
  </si>
  <si>
    <t>odstranění stáv.krytu z PMD v místech napojení na ZU a na KU v dl. 5m (prům. tl. 50mm) (A); _x000d_
odstranění stáv.krytu z PMD v místě propustků - km 5,480 P výměna-ACO-SS; km 5,570 výměna pod II/372; km 5,630 P nový-ACO-SS, dl. (9183B1+9183D2) * š. 1m*tl. 0,2m (B)</t>
  </si>
  <si>
    <t>5,9*5*0,05+5,5*5*0,05 = 2,850 [A]_x000d_
 (19+10)*1*0,2 = 5,800 [B]_x000d_
Celkové množství = 8,650</t>
  </si>
  <si>
    <t>121101</t>
  </si>
  <si>
    <t>SEJMUTÍ ORNICE NEBO LESNÍ PŮDY S ODVOZEM DO 1KM</t>
  </si>
  <si>
    <t>v místě rozšížení tělesa na ZÚ SO 101, obnažení stávajícího tělesa komunikace; plocha svahu dl. 65m * v. 4m * tl. 0,05m; sejmutá ornice v tl. 50mm bude uložena na mezideponii a následně použita ve stejném místě na rozšířené těleso komunikace</t>
  </si>
  <si>
    <t>65*4*0,05 = 13,000 [A]</t>
  </si>
  <si>
    <t xml:space="preserve">Položka zahrnuje:
- sejmutí ornice bez ohledu na tloušťku vrstvy
-  její vodorovnou dopravu
Položka nezahrnuje:
- uložení na trvalou skládku</t>
  </si>
  <si>
    <t>122738</t>
  </si>
  <si>
    <t>ODKOPÁVKY A PROKOPÁVKY OBECNÉ TŘ. I, ODVOZ DO 20KM</t>
  </si>
  <si>
    <t>v místě rozšížení tělesa na ZÚ SO 101 - vytvoření zazubení pro napojení rozšíření tělesa nakupovaným materiálem, dolní 2/3 plochy svahu dl. 65m * v. 4m * prům. tl. pro rozšíření 0,25m (A); v místech nových propustků pod hospodářskými sjezdy, dl. (9183B1+9183D2) * průřez 3/4 obvodu * tl. 0,3m = 0,4m2 (B);</t>
  </si>
  <si>
    <t>2/3*65*4*0,25 = 43,333 [A]_x000d_
 (19+10)*0,4 = 11,600 [B]_x000d_
Celkové množství = 54,933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</si>
  <si>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</si>
  <si>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125738</t>
  </si>
  <si>
    <t>VYKOPÁVKY ZE ZEMNÍKŮ A SKLÁDEK TŘ. I, ODVOZ DO 20KM</t>
  </si>
  <si>
    <t>v místě rozšížení tělesa na ZÚ SO 101, dovoz a přeprava ornice/podornice; plocha svahu dl. 65m * v. 4m * tl. 0,10; doprava chybějící ornice pro finální úpravu v tl. 0,15m</t>
  </si>
  <si>
    <t>65*4*0,1 = 26,000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</si>
  <si>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</si>
  <si>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12922</t>
  </si>
  <si>
    <t>ČIŠTĚNÍ KRAJNIC OD NÁNOSU TL. DO 100MM</t>
  </si>
  <si>
    <t>M2</t>
  </si>
  <si>
    <t>tl. 50mm, šířka 500mm, vč. odvozu a uložení na skládku</t>
  </si>
  <si>
    <t>559*0,5*2 = 559,000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</si>
  <si>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</si>
  <si>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</si>
  <si>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</si>
  <si>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pod propustkem km 5,570 výměna pod II/372; dl. 10m * š. 1m * hl. 1m</t>
  </si>
  <si>
    <t>10*1*1 = 10,000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</si>
  <si>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</si>
  <si>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</si>
  <si>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</si>
  <si>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z pol. 122738 54,933 = 54,933 [A]_x000d_
z pol. 132738 10 = 10,000 [B]_x000d_
Celkové množství = 64,933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</si>
  <si>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</si>
  <si>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</si>
  <si>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</si>
  <si>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v místě rozšížení tělesa na ZÚ SO 101; nakupovaný materiál - realizace po vrstvách; dolní 2/3 plochy svahu dl. 65m * v. 4m * prům. tl. pro rozšíření 1,25m (rozšíření prům. o 1m)</t>
  </si>
  <si>
    <t>2/3*65*4*1,25 = 216,667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</si>
  <si>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</si>
  <si>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</si>
  <si>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</si>
  <si>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v místě rozšížení tělesa na ZÚ SO 101; nakupovaný materiál - realizace po vrstvách; horní 1/3 plochy svahu dl. 65m * v. 4m * prům. tl. pro rozšíření 1,25m (rozšíření prům. o 1m)</t>
  </si>
  <si>
    <t>1/3*65*4*1,25 = 108,333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</si>
  <si>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</si>
  <si>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</si>
  <si>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</si>
  <si>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 xml:space="preserve">délka potrubí  (9183B1+9183D2) *  průřez 3/4 obvodu * tl. 0,3m = 0,4m2_x000d_
km 5,480 P výměna-ACO-SS; km 5,570 výměna pod II/372; km 5,630 P nový-ACO-SS;</t>
  </si>
  <si>
    <t>(10+19)*0,4 = 11,600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</si>
  <si>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</si>
  <si>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</si>
  <si>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</si>
  <si>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pod propustkem km 5,570 výměna pod II/372; dl. 10m * š. 1m =10m2</t>
  </si>
  <si>
    <t>10*1 = 10,000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</si>
  <si>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</si>
  <si>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</si>
  <si>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</si>
  <si>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 místě rozšížení tělesa na ZÚ SO 101; plocha svahu dl. 65m * v. 4m = 260m2</t>
  </si>
  <si>
    <t>65*4 = 260,000 [A]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</si>
  <si>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</si>
  <si>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</si>
  <si>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</si>
  <si>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</si>
  <si>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4</t>
  </si>
  <si>
    <t>Vodorovné konstrukce</t>
  </si>
  <si>
    <t>45131A</t>
  </si>
  <si>
    <t>PODKLADNÍ A VÝPLŇOVÉ VRSTVY Z PROSTÉHO BETONU C20/25</t>
  </si>
  <si>
    <t xml:space="preserve">délka potrubí  (9183B1)* š.0,6m * tl. 0,2m + (9183D2)*š.0,8m * tl. 0,3m_x000d_
km 5,480 P výměna-ACO-SS; km 5,570 výměna pod II/372; km 5,630 P nový-ACO-SS;      _x000d_
km 7,440 P výměna-rec-SS; km 7,760 P nový-rec-SS; km 8,960 L novy-ACO-SS; _x000d_
km 11,160 L nový-rec-SS;</t>
  </si>
  <si>
    <t>(19*0,6*0,2)+(10*0,8*0,3) = 4,680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</si>
  <si>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</si>
  <si>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</si>
  <si>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</si>
  <si>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 xml:space="preserve">šikmá čela propustků, tl. 0,3m - hosp.sjezdy 1m2/čelo tzn. celkem 2m2/propustek (A); pod II/372 2m2/čelo vč. zpevnění dna a výtoku tzn. celkem 4m2/propustek (B) _x000d_
km 5,480 P výměna-ACO-SS; km 5,570 výměna pod II/372; km 5,630 P nový-ACO-SS;      _x000d_
km 7,440 P výměna-rec-SS; km 7,760 P nový-rec-SS; km 8,960 L novy-ACO-SS; _x000d_
km 11,160 L nový-rec-SS;</t>
  </si>
  <si>
    <t>2*(2*1*0,3) = 1,200 [A]_x000d_
 1*(2*2*0,3) = 1,200 [B]_x000d_
Celkové množství = 2,400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</si>
  <si>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</si>
  <si>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</si>
  <si>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</si>
  <si>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56334</t>
  </si>
  <si>
    <t>VOZOVKOVÉ VRSTVY ZE ŠTĚRKODRTI TL. DO 200MM</t>
  </si>
  <si>
    <t>v místě rozšížení tělesa na ZÚ SO 101, rozšíření krytu komunikace prům. 0,5m pro napojení na ZÚ_x000d_
ŠD 0/63</t>
  </si>
  <si>
    <t>65*0,5 = 32,500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</si>
  <si>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</si>
  <si>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567306</t>
  </si>
  <si>
    <t>VRSTVY PRO OBNOVU A OPRAVY Z RECYKLOVANÉHO MATERIÁLU</t>
  </si>
  <si>
    <t>nezp. sjezdy asfaltovým recyklátem tl 150 mm, dl. úpravy 2m;_x000d_
km 5,150 L rec-SS;</t>
  </si>
  <si>
    <t>8*2*0,15 = 2,400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</si>
  <si>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</si>
  <si>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567542</t>
  </si>
  <si>
    <t>VRST PRO OBNOVU A OPR RECYK ZA STUDENA ASF EMUL TL DO 200MM</t>
  </si>
  <si>
    <t>recyklace tl 160; šířka recyklace komunikace s rozšířením 100mm na každou stranku oproti stáv. krytu; Receptrura (obsah pojiva aj.) bude stanoven průkazní zkouškou dle TP 208 před realizací recyklace, včetně nákupu jemné frakce respektive pojiva._x000d_
(výměra odměřena ACAD)</t>
  </si>
  <si>
    <t>3456,800 = 3456,800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</si>
  <si>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</si>
  <si>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56932</t>
  </si>
  <si>
    <t>ZPEVNĚNÍ KRAJNIC ZE ŠTĚRKODRTI TL. DO 100MM</t>
  </si>
  <si>
    <t>tl 100 mm, šířka 500mm(A); v místě svodidla na ZÚ SO 101 šířka 1500mm (B)_x000d_
ŠD 0/32</t>
  </si>
  <si>
    <t>559*0,5*2 = 559,000 [A]_x000d_
 65*1 = 65,000 [B]_x000d_
Celkové množství = 624,000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</si>
  <si>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</si>
  <si>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572213</t>
  </si>
  <si>
    <t>SPOJOVACÍ POSTŘIK Z EMULZE DO 0,5KG/M2</t>
  </si>
  <si>
    <t>pod vrstvu ACO 11+_x000d_
0,4 kg/m2_x000d_
výměra odměřena ACAD</t>
  </si>
  <si>
    <t>3386 = 3386,000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</si>
  <si>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</si>
  <si>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</si>
  <si>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</si>
  <si>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 xml:space="preserve">plocha vč sjezdů_x000d_
km 5,480 P výměna-ACO-SS; km 5,630 P nový-ACO-SS;   _x000d_
(výměra odměřena ACAD)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</si>
  <si>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</si>
  <si>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</si>
  <si>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</si>
  <si>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16+_x000d_
pokládka na recyklovanou vrstvu_x000d_
(výměra odměřena ACAD)</t>
  </si>
  <si>
    <t>3389,72 = 3389,720 [A]</t>
  </si>
  <si>
    <t>57790A</t>
  </si>
  <si>
    <t>VÝSPRAVA VÝTLUKŮ SMĚSÍ ACO (KUBATURA)</t>
  </si>
  <si>
    <t xml:space="preserve">opravy OT a případně i celoplošná  oprava vč spojovacího postřiku a zapravení pracovních spár, komunikací využívaných po dobu stavby jako objízdné trasy, přesná místa oprav budou upřesněna objednatelem, čerpání položky dle skutečných potřeb OT; (250m´*š. 6m * (vyrovn.vrstva prům. tl. 35mm + finální ACO tl. 40mm)</t>
  </si>
  <si>
    <t>250*6*(0,035+0,040) = 112,500 [A]</t>
  </si>
  <si>
    <t>Položka zahrnuje:
- odfrézování nebo jiné odstranění poškozených vozovkových vrstev
- zaříznutí hran
- vyčištění
- nátěr
- dodání a výplň předepsanou zhutněnou balenou asfaltovou směsí
- asfaltová zálivka
Položka nezahrnuje:
- x</t>
  </si>
  <si>
    <t>58920</t>
  </si>
  <si>
    <t>VÝPLŇ SPAR MODIFIKOVANÝM ASFALTEM</t>
  </si>
  <si>
    <t>M</t>
  </si>
  <si>
    <t>v místech napojení na ZÚ, KÚ (A), v místech zpevněných sjezdů (B)</t>
  </si>
  <si>
    <t>ZU+ KU 5,9+5,5 = 11,400 [A]_x000d_
š. sjezdů 8,6+8,2 = 16,800 [B]_x000d_
Celkové množství = 28,200</t>
  </si>
  <si>
    <t>Položka zahrnuje: 
- dodávku předepsaného materiálu
- vyčištění a výplň spar tímto materiálem
Položka nezahrnuje:
- x</t>
  </si>
  <si>
    <t>9</t>
  </si>
  <si>
    <t>Ostatní konstrukce a práce</t>
  </si>
  <si>
    <t>9111A3</t>
  </si>
  <si>
    <t>ZÁBRADLÍ SILNIČNÍ S VODOR MADLY - DEMONTÁŽ S PŘESUNEM</t>
  </si>
  <si>
    <t>v místě rozšížení tělesa na ZÚ SO 101, likvidace zábradlí v režii zhotovitele</t>
  </si>
  <si>
    <t>65 = 65,000 [A]</t>
  </si>
  <si>
    <t>Položka zahrnuje:
- demontáž a odstranění zařízení
- jeho odvoz na předepsané místo
Položka nezahrnuje:
- x</t>
  </si>
  <si>
    <t>9113A1</t>
  </si>
  <si>
    <t>SVODIDLO OCEL SILNIČ JEDNOSTR, ÚROVEŇ ZADRŽ N1, N2 - DODÁVKA A MONTÁŽ</t>
  </si>
  <si>
    <t>v místě rozšížení tělesa na ZÚ SO 101, zádržnost N1 vč. mezikusu pro napojení na ocelové svodidlo podél mostu 372-005, délka včetně náběhového klínu dl. 12m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</si>
  <si>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</t>
  </si>
  <si>
    <t>9113A2</t>
  </si>
  <si>
    <t>SVODIDLO OCEL SILNIČ JEDNOSTR, ÚROVEŇ ZADRŽ N1, N2 - MONTÁŽ S PŘESUNEM (BEZ DODÁVKY)</t>
  </si>
  <si>
    <t>pro možnost rozšíření na ZÚ v místě již stávajícího ocelového svodidla, demontované svodidlo bude mezideponováno a po rozšíření komunikace bude osazeno zpět</t>
  </si>
  <si>
    <t>5 = 5,000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</si>
  <si>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kompletní novou PKO
Způsob měření:
- vykazuje se délka svodidla v základní výšce, délka náběhů se nezapočítává</t>
  </si>
  <si>
    <t>9113A3</t>
  </si>
  <si>
    <t>SVODIDLO OCEL SILNIČ JEDNOSTR, ÚROVEŇ ZADRŽ N1, N2 -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</si>
  <si>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</si>
  <si>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</si>
  <si>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</si>
  <si>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KUS</t>
  </si>
  <si>
    <t>červené z11g, sjezdy v extravilánu_x000d_
km 5,150 L rec-SS; km 5,480 P výměna-ACO-SS; km 5,630 P nový-ACO-SS;</t>
  </si>
  <si>
    <t>6 = 6,000 [A]</t>
  </si>
  <si>
    <t>Položka zahrnuje:
- dodání a osazení sloupku včetně nutných zemních prací
- vnitrostaveništní a mimostaveništní doprava
- odrazky plastové nebo z retroreflexní fólie
Položka nezahrnuje:
- x</t>
  </si>
  <si>
    <t>915221</t>
  </si>
  <si>
    <t>VODOR DOPRAV ZNAČ PLASTEM STRUKTURÁLNÍ NEHLUČNÉ - DOD A POKLÁDKA</t>
  </si>
  <si>
    <t>V4 š. 0,125m, provedení dle výkresu "situace"</t>
  </si>
  <si>
    <t>559*0,125*2 = 139,750 [A]</t>
  </si>
  <si>
    <t>Položka zahrnuje:
- dodání a pokládku nátěrového materiálu
- předznačení a reflexní úpravu
Položka nezahrnuje:
- x
Způsob měření:
- měří se pouze natíraná plocha</t>
  </si>
  <si>
    <t>9183B1</t>
  </si>
  <si>
    <t>PROPUSTY Z TRUB DN 400MM BETONOVÝCH</t>
  </si>
  <si>
    <t xml:space="preserve">km 5,480 P výměna-ACO-SS; km 5,630 P nový-ACO-SS;      _x000d_
(výměra odměřena ACAD)</t>
  </si>
  <si>
    <t>10+9 = 19,000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</si>
  <si>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</si>
  <si>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9183D2</t>
  </si>
  <si>
    <t>PROPUSTY Z TRUB DN 600MM ŽELEZOBETONOVÝCH</t>
  </si>
  <si>
    <t>km 5,570 výměna pod II/372_x000d_
(výměra odměřena ACAD)</t>
  </si>
  <si>
    <t>10 = 10,000 [A]</t>
  </si>
  <si>
    <t>919111</t>
  </si>
  <si>
    <t>ŘEZÁNÍ ASFALTOVÉHO KRYTU VOZOVEK TL DO 50MM</t>
  </si>
  <si>
    <t>v místech napojení na ZÚ, KÚ (A), v místech zpevněných sjezdů (B) , nad propustky SO 101 (D)</t>
  </si>
  <si>
    <t>š. ZU + KU 5,9+5,5 = 11,400 [A]_x000d_
š. sjezdů 8,6+8,2 = 16,800 [B]_x000d_
2 * dl. propustku 2*(5,5+8,6+8,2) = 44,600 [D]_x000d_
Celkové množství = 72,800</t>
  </si>
  <si>
    <t>Položka zahrnuje:
- řezání vozovkové vrstvy v předepsané tloušťce
- spotřeba vody
Položka nezahrnuje:
- x</t>
  </si>
  <si>
    <t>966346</t>
  </si>
  <si>
    <t>BOURÁNÍ PROPUSTŮ Z TRUB DN DO 400MM</t>
  </si>
  <si>
    <t>km 5,480 P výměna-ACO-SS; km 5,570 výměna pod II/372_x000d_
(výměra odměřena ACAD)</t>
  </si>
  <si>
    <t>8+8 = 16,000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</si>
  <si>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</si>
  <si>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</si>
  <si>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Úsek 2, km 6,751 - 9,229</t>
  </si>
  <si>
    <t>z pol. 966346: (4*0,1*1,256)*2,4 = 1,206 [A]</t>
  </si>
  <si>
    <t>z pol. 122738: 4,8*2 = 9,600 [B]_x000d_
z pol. 12922: (2478*0,05)*2 = 247,800 [C]_x000d_
z pol. 129946: 0,5*(8*0,25)*2 = 2,000 [D]_x000d_
Celkové množství = 259,400</t>
  </si>
  <si>
    <t>z pol. 113438: 2,888*2,2 = 6,354 [A]</t>
  </si>
  <si>
    <t>odstranění stáv.krytu z PMD v místech napojení na ZU a na KU v dl. 5m (prům. tl. 50mm)</t>
  </si>
  <si>
    <t>(6,15*5*0,05+5,4*5*0,05) = 2,888 [A]</t>
  </si>
  <si>
    <t>v místech nových propustků pod hospodářskými sjezdy, dl. (9183B1) * průřez 3/4 obvodu * tl. 0,3m = 0,4m2_x000d_
včetně uložení na skládku</t>
  </si>
  <si>
    <t>12*0,4 = 4,800 [A]</t>
  </si>
  <si>
    <t>2478*0,5*2 = 2478,000 [A]</t>
  </si>
  <si>
    <t>129946</t>
  </si>
  <si>
    <t>ČIŠTĚNÍ POTRUBÍ DN DO 400MM</t>
  </si>
  <si>
    <t>km 6,940 P čištění-ACO; vč. odvozu a uložení na skládku_x000d_
(výměra odměřena ACAD)</t>
  </si>
  <si>
    <t>8 = 8,000 [A]</t>
  </si>
  <si>
    <t xml:space="preserve">délka potrubí  (9183B1) *  průřez 3/4 obvodu * tl. 0,3m = 0,4m2_x000d_
km 7,440 P výměna-rec-SS; km 7,760 P nový-rec-SS; km 8,960 L novy-ACO-SS;</t>
  </si>
  <si>
    <t xml:space="preserve">délka potrubí  (9183B1)* š.0,6m * tl. 0,2m _x000d_
km 7,440 P výměna-rec-SS; km 7,760 P nový-rec-SS; km 8,960 L novy-ACO-SS;</t>
  </si>
  <si>
    <t>12*0,6*0,2 = 1,440 [A]</t>
  </si>
  <si>
    <t xml:space="preserve">šikmá čela propustků, tl. 0,3m - hosp.sjezdy 1m2/čelo tzn. celkem 2m2/propustek   _x000d_
km 7,440 P výměna-rec-SS; km 7,760 P nový-rec-SS; km 8,960 L novy-ACO-SS;</t>
  </si>
  <si>
    <t>3*(2*1*0,3) = 1,800 [A]</t>
  </si>
  <si>
    <t xml:space="preserve">nezp. sjezdy asfaltovým recyklátem tl 150 mm, dl. úpravy 2m;_x000d_
km 7,430 L rec-SS; km 7,440 P výměna-rec-SS; km 7,760 P nový-rec-SS;  km 8,390 L rec-SS; km 8,790 P rec-SS; km 8,810 L rec-SS;</t>
  </si>
  <si>
    <t>6*(3,8*2*0,15) = 6,840 [A]</t>
  </si>
  <si>
    <t>recyklace tl 160; šířka recyklace komunikace s rozšířením 100mm na každou stranku oproti stáv. krytu; Receptrura (obsah pojiva aj.) bude stanoven průkazní zkouškou dle TP 208 před realizací recyklace, včetně nákupu jemné frakce respketive pojiva._x000d_
(výměra odměřena ACAD)</t>
  </si>
  <si>
    <t>12978,95 = 12978,950 [A]</t>
  </si>
  <si>
    <t>tl 100 mm, šířka 500mm_x000d_
ŠD 0/32</t>
  </si>
  <si>
    <t>pod vrstvu ACO 11+_x000d_
0,4 kg/m2
výměra odměřena ACAD</t>
  </si>
  <si>
    <t>14146 = 14146,000 [A]</t>
  </si>
  <si>
    <t>plocha vč sjezdů_x000d_
km 6,890 L ACO; km 6,940 P čištění-ACO; km 8,960 L novy-ACO-SS; km 9,190 L ACO; km 9,210 L ACO
(výměra odměřena ACAD)</t>
  </si>
  <si>
    <t>ACL 16+
pokládka na recyklovanou vrstvu
(výměra odměřena ACAD)</t>
  </si>
  <si>
    <t>12712,070 = 12712,070 [A]</t>
  </si>
  <si>
    <t>v místech napojení na ZÚ, KÚ (A), v místech zpevněných sjezdů (B), středová spára SO 102 (C)</t>
  </si>
  <si>
    <t>ZU+KU 6,15+5,4 = 11,550 [A]_x000d_
š. sjezdů 6+8+3,8+3,7+5,7 = 27,200 [B]_x000d_
dl. úseku 2478 = 2478,000 [C]_x000d_
Celkové množství = 2516,750</t>
  </si>
  <si>
    <t xml:space="preserve">červené z11g, sjezdy v extravilánu
km 5,1červené z11g, sjezdy v extravilánu_x000d_
km 7,430 L rec-SS; km 7,440 P výměna-rec-SS; km 7,760 P nový-rec-SS;  km 8,390 L rec-SS; km 8,790 P rec-SS; km 8,810 L rec-SS; km 8,960 L novy-ACO-SS; 50 L rec-SS; km 5,480 P výměna-ACO-SS; km 5,630 P nový-ACO-SS;</t>
  </si>
  <si>
    <t>14 = 14,000 [A]</t>
  </si>
  <si>
    <t>2378*0,125*2 = 594,500 [A]</t>
  </si>
  <si>
    <t>km 7,440 P výměna-rec-SS; km 7,760 P nový-rec-SS; km 8,960 L novy-ACO-SS; _x000d_
(výměra odměřena ACAD)</t>
  </si>
  <si>
    <t>4+4+4 = 12,000 [A]</t>
  </si>
  <si>
    <t>š. ZU+KU 6,15+5,4 = 11,550 [A]_x000d_
š. sjezdu 6+8+3,8+3,7+5,7 = 27,200 [B]_x000d_
dl. úseku 2478 = 2478,000 [C]_x000d_
Celkové množství = 2516,750</t>
  </si>
  <si>
    <t>km 7,440 P výměna-rec-SS;_x000d_
(výměra odměřena ACAD)</t>
  </si>
  <si>
    <t>4 = 4,000 [A]</t>
  </si>
  <si>
    <t>SO 103</t>
  </si>
  <si>
    <t>Úsek 3, km 10,772-11,227</t>
  </si>
  <si>
    <t>z pol. 122738: 1,6*2 = 3,200 [B]_x000d_
z pol. 12922: (455*0,05)*2 = 45,500 [C]_x000d_
Celkové množství = 48,700</t>
  </si>
  <si>
    <t>z pol. 113438: 2,975*2,2 = 6,545 [A]</t>
  </si>
  <si>
    <t>(5,5*5*0,05+6,4*5*0,05) = 2,975 [A]</t>
  </si>
  <si>
    <t>4*0,4 = 1,600 [A]</t>
  </si>
  <si>
    <t>455*0,5*2 = 455,000 [A]</t>
  </si>
  <si>
    <t xml:space="preserve">délka potrubí  (9183B1) *  průřez 3/4 obvodu * tl. 0,3m = 0,4m2_x000d_
km 11,160 L nový-rec-SS;</t>
  </si>
  <si>
    <t xml:space="preserve">délka potrubí  (9183B1)* š.0,6m * tl. 0,2m_x000d_
km 11,160 L nový-rec-SS;</t>
  </si>
  <si>
    <t>4*0,6*0,2 = 0,480 [A]</t>
  </si>
  <si>
    <t>šikmá čela propustků, tl. 0,3m - hosp.sjezdy 1m2/čelo tzn. celkem 2m2/propustek _x000d_
km 11,160 L nový-rec-SS;</t>
  </si>
  <si>
    <t>1*(2*1*0,3) = 0,600 [A]</t>
  </si>
  <si>
    <t>nezp. sjezdy asfaltovým recyklátem tl 150 mm, dl. úpravy 2m;_x000d_
km 11,160 L nový-rec-SS;</t>
  </si>
  <si>
    <t>3,5*2*0,15 = 1,050 [A]</t>
  </si>
  <si>
    <t>recyklace tl 160; šířka recyklace komunikace s rozšířením 100mm na každou stranku oproti stáv. krytu; Receptrura (obsah pojiva aj.) bude stanoven průkazní zkouškou dle TP 208 před realizací recyklace, včetně nákupu jemné frakce respketive pojiva.
(výměra odměřena ACAD)</t>
  </si>
  <si>
    <t>2630 = 2630,000 [A]</t>
  </si>
  <si>
    <t>2650 = 2650,000 [A]</t>
  </si>
  <si>
    <t>plocha 
(výměra odměřena ACAD)</t>
  </si>
  <si>
    <t>2577,800 = 2577,800 [A]</t>
  </si>
  <si>
    <t>v místech napojení na ZÚ, KÚ , středová spára SO 103</t>
  </si>
  <si>
    <t>ZU+KU 5,5+6,4 = 11,900 [A]_x000d_
dl. úseku 455 = 455,000 [C]_x000d_
Celkové množství = 466,900</t>
  </si>
  <si>
    <t>červené z11g, sjezdy v extravilánu_x000d_
km 11,160 L nový-rec-SS;</t>
  </si>
  <si>
    <t>2 = 2,000 [A]</t>
  </si>
  <si>
    <t>455*0,125*2 = 113,750 [A]</t>
  </si>
  <si>
    <t>km 11,160 L nový-rec-SS; 
(výměra odměřena ACAD)</t>
  </si>
  <si>
    <t>š. ZU+KU 5,5+6,4 = 11,900 [A]_x000d_
dl. úseku 455 = 455,000 [C]_x000d_
Celkové množství = 466,900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</si>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</sst>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27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41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44</v>
      </c>
      <c r="F17" s="38"/>
      <c r="G17" s="38"/>
      <c r="H17" s="38"/>
      <c r="I17" s="38"/>
      <c r="J17" s="39"/>
    </row>
    <row r="18" ht="75">
      <c r="A18" s="29" t="s">
        <v>36</v>
      </c>
      <c r="B18" s="40"/>
      <c r="C18" s="41"/>
      <c r="D18" s="41"/>
      <c r="E18" s="31" t="s">
        <v>45</v>
      </c>
      <c r="F18" s="41"/>
      <c r="G18" s="41"/>
      <c r="H18" s="41"/>
      <c r="I18" s="41"/>
      <c r="J18" s="42"/>
    </row>
  </sheetData>
  <sheetProtection sheet="1" objects="1" scenarios="1" spinCount="100000" saltValue="qrCZfL0uBEfqfFz/tRz/dfI0m0zQnYfpTRTtVph1EyHndCAPwpjW9K/bWpuSxdTKOxDNULNjVl176g9a2Fpt6Q==" hashValue="Ii3xNBKc1pJg9Z9GvAO+iQSxSXSVF6dVM6v+51MWP545zLobBUqo8o4/qRp/40hTFgZaFXMwlgN3J1tpyKd05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SUMIFS(I8:I168,A8:A168,"SD")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46</v>
      </c>
      <c r="D4" s="13"/>
      <c r="E4" s="14" t="s">
        <v>47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48</v>
      </c>
      <c r="D9" s="29" t="s">
        <v>49</v>
      </c>
      <c r="E9" s="31" t="s">
        <v>50</v>
      </c>
      <c r="F9" s="32" t="s">
        <v>51</v>
      </c>
      <c r="G9" s="33">
        <v>4.8230000000000004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52</v>
      </c>
      <c r="F10" s="38"/>
      <c r="G10" s="38"/>
      <c r="H10" s="38"/>
      <c r="I10" s="38"/>
      <c r="J10" s="39"/>
    </row>
    <row r="11">
      <c r="A11" s="29" t="s">
        <v>53</v>
      </c>
      <c r="B11" s="37"/>
      <c r="C11" s="38"/>
      <c r="D11" s="38"/>
      <c r="E11" s="43" t="s">
        <v>54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55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48</v>
      </c>
      <c r="D13" s="29" t="s">
        <v>56</v>
      </c>
      <c r="E13" s="31" t="s">
        <v>50</v>
      </c>
      <c r="F13" s="32" t="s">
        <v>51</v>
      </c>
      <c r="G13" s="33">
        <v>229.09999999999999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57</v>
      </c>
      <c r="F14" s="38"/>
      <c r="G14" s="38"/>
      <c r="H14" s="38"/>
      <c r="I14" s="38"/>
      <c r="J14" s="39"/>
    </row>
    <row r="15" ht="75">
      <c r="A15" s="29" t="s">
        <v>53</v>
      </c>
      <c r="B15" s="37"/>
      <c r="C15" s="38"/>
      <c r="D15" s="38"/>
      <c r="E15" s="43" t="s">
        <v>58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55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59</v>
      </c>
      <c r="D17" s="29" t="s">
        <v>31</v>
      </c>
      <c r="E17" s="31" t="s">
        <v>60</v>
      </c>
      <c r="F17" s="32" t="s">
        <v>51</v>
      </c>
      <c r="G17" s="33">
        <v>19.030000000000001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61</v>
      </c>
      <c r="F18" s="38"/>
      <c r="G18" s="38"/>
      <c r="H18" s="38"/>
      <c r="I18" s="38"/>
      <c r="J18" s="39"/>
    </row>
    <row r="19">
      <c r="A19" s="29" t="s">
        <v>53</v>
      </c>
      <c r="B19" s="37"/>
      <c r="C19" s="38"/>
      <c r="D19" s="38"/>
      <c r="E19" s="43" t="s">
        <v>62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55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63</v>
      </c>
      <c r="D21" s="29" t="s">
        <v>31</v>
      </c>
      <c r="E21" s="31" t="s">
        <v>64</v>
      </c>
      <c r="F21" s="32" t="s">
        <v>51</v>
      </c>
      <c r="G21" s="33">
        <v>41.600000000000001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65</v>
      </c>
      <c r="F22" s="38"/>
      <c r="G22" s="38"/>
      <c r="H22" s="38"/>
      <c r="I22" s="38"/>
      <c r="J22" s="39"/>
    </row>
    <row r="23">
      <c r="A23" s="29" t="s">
        <v>53</v>
      </c>
      <c r="B23" s="37"/>
      <c r="C23" s="38"/>
      <c r="D23" s="38"/>
      <c r="E23" s="43" t="s">
        <v>66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67</v>
      </c>
      <c r="F24" s="38"/>
      <c r="G24" s="38"/>
      <c r="H24" s="38"/>
      <c r="I24" s="38"/>
      <c r="J24" s="39"/>
    </row>
    <row r="25">
      <c r="A25" s="23" t="s">
        <v>26</v>
      </c>
      <c r="B25" s="24"/>
      <c r="C25" s="25" t="s">
        <v>68</v>
      </c>
      <c r="D25" s="26"/>
      <c r="E25" s="23" t="s">
        <v>69</v>
      </c>
      <c r="F25" s="26"/>
      <c r="G25" s="26"/>
      <c r="H25" s="26"/>
      <c r="I25" s="27">
        <f>SUMIFS(I26:I81,A26:A81,"P")</f>
        <v>0</v>
      </c>
      <c r="J25" s="28"/>
    </row>
    <row r="26" ht="30">
      <c r="A26" s="29" t="s">
        <v>29</v>
      </c>
      <c r="B26" s="29">
        <v>5</v>
      </c>
      <c r="C26" s="30" t="s">
        <v>70</v>
      </c>
      <c r="D26" s="29" t="s">
        <v>31</v>
      </c>
      <c r="E26" s="31" t="s">
        <v>71</v>
      </c>
      <c r="F26" s="32" t="s">
        <v>72</v>
      </c>
      <c r="G26" s="33">
        <v>21.667000000000002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34</v>
      </c>
      <c r="B27" s="37"/>
      <c r="C27" s="38"/>
      <c r="D27" s="38"/>
      <c r="E27" s="31" t="s">
        <v>73</v>
      </c>
      <c r="F27" s="38"/>
      <c r="G27" s="38"/>
      <c r="H27" s="38"/>
      <c r="I27" s="38"/>
      <c r="J27" s="39"/>
    </row>
    <row r="28">
      <c r="A28" s="29" t="s">
        <v>53</v>
      </c>
      <c r="B28" s="37"/>
      <c r="C28" s="38"/>
      <c r="D28" s="38"/>
      <c r="E28" s="43" t="s">
        <v>74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75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76</v>
      </c>
      <c r="D30" s="29" t="s">
        <v>31</v>
      </c>
      <c r="E30" s="31" t="s">
        <v>77</v>
      </c>
      <c r="F30" s="32" t="s">
        <v>72</v>
      </c>
      <c r="G30" s="33">
        <v>8.6500000000000004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75">
      <c r="A31" s="29" t="s">
        <v>34</v>
      </c>
      <c r="B31" s="37"/>
      <c r="C31" s="38"/>
      <c r="D31" s="38"/>
      <c r="E31" s="31" t="s">
        <v>78</v>
      </c>
      <c r="F31" s="38"/>
      <c r="G31" s="38"/>
      <c r="H31" s="38"/>
      <c r="I31" s="38"/>
      <c r="J31" s="39"/>
    </row>
    <row r="32" ht="45">
      <c r="A32" s="29" t="s">
        <v>53</v>
      </c>
      <c r="B32" s="37"/>
      <c r="C32" s="38"/>
      <c r="D32" s="38"/>
      <c r="E32" s="43" t="s">
        <v>79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75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80</v>
      </c>
      <c r="D34" s="29" t="s">
        <v>31</v>
      </c>
      <c r="E34" s="31" t="s">
        <v>81</v>
      </c>
      <c r="F34" s="32" t="s">
        <v>72</v>
      </c>
      <c r="G34" s="33">
        <v>13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60">
      <c r="A35" s="29" t="s">
        <v>34</v>
      </c>
      <c r="B35" s="37"/>
      <c r="C35" s="38"/>
      <c r="D35" s="38"/>
      <c r="E35" s="31" t="s">
        <v>82</v>
      </c>
      <c r="F35" s="38"/>
      <c r="G35" s="38"/>
      <c r="H35" s="38"/>
      <c r="I35" s="38"/>
      <c r="J35" s="39"/>
    </row>
    <row r="36">
      <c r="A36" s="29" t="s">
        <v>53</v>
      </c>
      <c r="B36" s="37"/>
      <c r="C36" s="38"/>
      <c r="D36" s="38"/>
      <c r="E36" s="43" t="s">
        <v>83</v>
      </c>
      <c r="F36" s="38"/>
      <c r="G36" s="38"/>
      <c r="H36" s="38"/>
      <c r="I36" s="38"/>
      <c r="J36" s="39"/>
    </row>
    <row r="37" ht="75">
      <c r="A37" s="29" t="s">
        <v>36</v>
      </c>
      <c r="B37" s="37"/>
      <c r="C37" s="38"/>
      <c r="D37" s="38"/>
      <c r="E37" s="31" t="s">
        <v>84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85</v>
      </c>
      <c r="D38" s="29" t="s">
        <v>31</v>
      </c>
      <c r="E38" s="31" t="s">
        <v>86</v>
      </c>
      <c r="F38" s="32" t="s">
        <v>72</v>
      </c>
      <c r="G38" s="33">
        <v>54.933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75">
      <c r="A39" s="29" t="s">
        <v>34</v>
      </c>
      <c r="B39" s="37"/>
      <c r="C39" s="38"/>
      <c r="D39" s="38"/>
      <c r="E39" s="31" t="s">
        <v>87</v>
      </c>
      <c r="F39" s="38"/>
      <c r="G39" s="38"/>
      <c r="H39" s="38"/>
      <c r="I39" s="38"/>
      <c r="J39" s="39"/>
    </row>
    <row r="40" ht="45">
      <c r="A40" s="29" t="s">
        <v>53</v>
      </c>
      <c r="B40" s="37"/>
      <c r="C40" s="38"/>
      <c r="D40" s="38"/>
      <c r="E40" s="43" t="s">
        <v>88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89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90</v>
      </c>
      <c r="D42" s="29" t="s">
        <v>31</v>
      </c>
      <c r="E42" s="31" t="s">
        <v>91</v>
      </c>
      <c r="F42" s="32" t="s">
        <v>72</v>
      </c>
      <c r="G42" s="33">
        <v>26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34</v>
      </c>
      <c r="B43" s="37"/>
      <c r="C43" s="38"/>
      <c r="D43" s="38"/>
      <c r="E43" s="31" t="s">
        <v>92</v>
      </c>
      <c r="F43" s="38"/>
      <c r="G43" s="38"/>
      <c r="H43" s="38"/>
      <c r="I43" s="38"/>
      <c r="J43" s="39"/>
    </row>
    <row r="44">
      <c r="A44" s="29" t="s">
        <v>53</v>
      </c>
      <c r="B44" s="37"/>
      <c r="C44" s="38"/>
      <c r="D44" s="38"/>
      <c r="E44" s="43" t="s">
        <v>93</v>
      </c>
      <c r="F44" s="38"/>
      <c r="G44" s="38"/>
      <c r="H44" s="38"/>
      <c r="I44" s="38"/>
      <c r="J44" s="39"/>
    </row>
    <row r="45" ht="405">
      <c r="A45" s="29" t="s">
        <v>36</v>
      </c>
      <c r="B45" s="37"/>
      <c r="C45" s="38"/>
      <c r="D45" s="38"/>
      <c r="E45" s="31" t="s">
        <v>94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95</v>
      </c>
      <c r="D46" s="29" t="s">
        <v>31</v>
      </c>
      <c r="E46" s="31" t="s">
        <v>96</v>
      </c>
      <c r="F46" s="32" t="s">
        <v>97</v>
      </c>
      <c r="G46" s="33">
        <v>559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98</v>
      </c>
      <c r="F47" s="38"/>
      <c r="G47" s="38"/>
      <c r="H47" s="38"/>
      <c r="I47" s="38"/>
      <c r="J47" s="39"/>
    </row>
    <row r="48">
      <c r="A48" s="29" t="s">
        <v>53</v>
      </c>
      <c r="B48" s="37"/>
      <c r="C48" s="38"/>
      <c r="D48" s="38"/>
      <c r="E48" s="43" t="s">
        <v>99</v>
      </c>
      <c r="F48" s="38"/>
      <c r="G48" s="38"/>
      <c r="H48" s="38"/>
      <c r="I48" s="38"/>
      <c r="J48" s="39"/>
    </row>
    <row r="49" ht="120">
      <c r="A49" s="29" t="s">
        <v>36</v>
      </c>
      <c r="B49" s="37"/>
      <c r="C49" s="38"/>
      <c r="D49" s="38"/>
      <c r="E49" s="31" t="s">
        <v>100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101</v>
      </c>
      <c r="D50" s="29" t="s">
        <v>31</v>
      </c>
      <c r="E50" s="31" t="s">
        <v>102</v>
      </c>
      <c r="F50" s="32" t="s">
        <v>72</v>
      </c>
      <c r="G50" s="33">
        <v>10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103</v>
      </c>
      <c r="F51" s="38"/>
      <c r="G51" s="38"/>
      <c r="H51" s="38"/>
      <c r="I51" s="38"/>
      <c r="J51" s="39"/>
    </row>
    <row r="52">
      <c r="A52" s="29" t="s">
        <v>53</v>
      </c>
      <c r="B52" s="37"/>
      <c r="C52" s="38"/>
      <c r="D52" s="38"/>
      <c r="E52" s="43" t="s">
        <v>104</v>
      </c>
      <c r="F52" s="38"/>
      <c r="G52" s="38"/>
      <c r="H52" s="38"/>
      <c r="I52" s="38"/>
      <c r="J52" s="39"/>
    </row>
    <row r="53" ht="409.5">
      <c r="A53" s="29" t="s">
        <v>36</v>
      </c>
      <c r="B53" s="37"/>
      <c r="C53" s="38"/>
      <c r="D53" s="38"/>
      <c r="E53" s="31" t="s">
        <v>105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106</v>
      </c>
      <c r="D54" s="29" t="s">
        <v>31</v>
      </c>
      <c r="E54" s="31" t="s">
        <v>107</v>
      </c>
      <c r="F54" s="32" t="s">
        <v>72</v>
      </c>
      <c r="G54" s="33">
        <v>64.933000000000007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44" t="s">
        <v>31</v>
      </c>
      <c r="F55" s="38"/>
      <c r="G55" s="38"/>
      <c r="H55" s="38"/>
      <c r="I55" s="38"/>
      <c r="J55" s="39"/>
    </row>
    <row r="56" ht="45">
      <c r="A56" s="29" t="s">
        <v>53</v>
      </c>
      <c r="B56" s="37"/>
      <c r="C56" s="38"/>
      <c r="D56" s="38"/>
      <c r="E56" s="43" t="s">
        <v>108</v>
      </c>
      <c r="F56" s="38"/>
      <c r="G56" s="38"/>
      <c r="H56" s="38"/>
      <c r="I56" s="38"/>
      <c r="J56" s="39"/>
    </row>
    <row r="57" ht="270">
      <c r="A57" s="29" t="s">
        <v>36</v>
      </c>
      <c r="B57" s="37"/>
      <c r="C57" s="38"/>
      <c r="D57" s="38"/>
      <c r="E57" s="31" t="s">
        <v>109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110</v>
      </c>
      <c r="D58" s="29" t="s">
        <v>31</v>
      </c>
      <c r="E58" s="31" t="s">
        <v>111</v>
      </c>
      <c r="F58" s="32" t="s">
        <v>72</v>
      </c>
      <c r="G58" s="33">
        <v>216.667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45">
      <c r="A59" s="29" t="s">
        <v>34</v>
      </c>
      <c r="B59" s="37"/>
      <c r="C59" s="38"/>
      <c r="D59" s="38"/>
      <c r="E59" s="31" t="s">
        <v>112</v>
      </c>
      <c r="F59" s="38"/>
      <c r="G59" s="38"/>
      <c r="H59" s="38"/>
      <c r="I59" s="38"/>
      <c r="J59" s="39"/>
    </row>
    <row r="60">
      <c r="A60" s="29" t="s">
        <v>53</v>
      </c>
      <c r="B60" s="37"/>
      <c r="C60" s="38"/>
      <c r="D60" s="38"/>
      <c r="E60" s="43" t="s">
        <v>113</v>
      </c>
      <c r="F60" s="38"/>
      <c r="G60" s="38"/>
      <c r="H60" s="38"/>
      <c r="I60" s="38"/>
      <c r="J60" s="39"/>
    </row>
    <row r="61" ht="405">
      <c r="A61" s="29" t="s">
        <v>36</v>
      </c>
      <c r="B61" s="37"/>
      <c r="C61" s="38"/>
      <c r="D61" s="38"/>
      <c r="E61" s="31" t="s">
        <v>114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115</v>
      </c>
      <c r="D62" s="29" t="s">
        <v>31</v>
      </c>
      <c r="E62" s="31" t="s">
        <v>116</v>
      </c>
      <c r="F62" s="32" t="s">
        <v>72</v>
      </c>
      <c r="G62" s="33">
        <v>108.333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45">
      <c r="A63" s="29" t="s">
        <v>34</v>
      </c>
      <c r="B63" s="37"/>
      <c r="C63" s="38"/>
      <c r="D63" s="38"/>
      <c r="E63" s="31" t="s">
        <v>117</v>
      </c>
      <c r="F63" s="38"/>
      <c r="G63" s="38"/>
      <c r="H63" s="38"/>
      <c r="I63" s="38"/>
      <c r="J63" s="39"/>
    </row>
    <row r="64">
      <c r="A64" s="29" t="s">
        <v>53</v>
      </c>
      <c r="B64" s="37"/>
      <c r="C64" s="38"/>
      <c r="D64" s="38"/>
      <c r="E64" s="43" t="s">
        <v>118</v>
      </c>
      <c r="F64" s="38"/>
      <c r="G64" s="38"/>
      <c r="H64" s="38"/>
      <c r="I64" s="38"/>
      <c r="J64" s="39"/>
    </row>
    <row r="65" ht="345">
      <c r="A65" s="29" t="s">
        <v>36</v>
      </c>
      <c r="B65" s="37"/>
      <c r="C65" s="38"/>
      <c r="D65" s="38"/>
      <c r="E65" s="31" t="s">
        <v>119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120</v>
      </c>
      <c r="D66" s="29" t="s">
        <v>31</v>
      </c>
      <c r="E66" s="31" t="s">
        <v>121</v>
      </c>
      <c r="F66" s="32" t="s">
        <v>72</v>
      </c>
      <c r="G66" s="33">
        <v>11.6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45">
      <c r="A67" s="29" t="s">
        <v>34</v>
      </c>
      <c r="B67" s="37"/>
      <c r="C67" s="38"/>
      <c r="D67" s="38"/>
      <c r="E67" s="31" t="s">
        <v>122</v>
      </c>
      <c r="F67" s="38"/>
      <c r="G67" s="38"/>
      <c r="H67" s="38"/>
      <c r="I67" s="38"/>
      <c r="J67" s="39"/>
    </row>
    <row r="68">
      <c r="A68" s="29" t="s">
        <v>53</v>
      </c>
      <c r="B68" s="37"/>
      <c r="C68" s="38"/>
      <c r="D68" s="38"/>
      <c r="E68" s="43" t="s">
        <v>123</v>
      </c>
      <c r="F68" s="38"/>
      <c r="G68" s="38"/>
      <c r="H68" s="38"/>
      <c r="I68" s="38"/>
      <c r="J68" s="39"/>
    </row>
    <row r="69" ht="409.5">
      <c r="A69" s="29" t="s">
        <v>36</v>
      </c>
      <c r="B69" s="37"/>
      <c r="C69" s="38"/>
      <c r="D69" s="38"/>
      <c r="E69" s="31" t="s">
        <v>124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125</v>
      </c>
      <c r="D70" s="29" t="s">
        <v>31</v>
      </c>
      <c r="E70" s="31" t="s">
        <v>126</v>
      </c>
      <c r="F70" s="32" t="s">
        <v>97</v>
      </c>
      <c r="G70" s="33">
        <v>10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1" t="s">
        <v>127</v>
      </c>
      <c r="F71" s="38"/>
      <c r="G71" s="38"/>
      <c r="H71" s="38"/>
      <c r="I71" s="38"/>
      <c r="J71" s="39"/>
    </row>
    <row r="72">
      <c r="A72" s="29" t="s">
        <v>53</v>
      </c>
      <c r="B72" s="37"/>
      <c r="C72" s="38"/>
      <c r="D72" s="38"/>
      <c r="E72" s="43" t="s">
        <v>128</v>
      </c>
      <c r="F72" s="38"/>
      <c r="G72" s="38"/>
      <c r="H72" s="38"/>
      <c r="I72" s="38"/>
      <c r="J72" s="39"/>
    </row>
    <row r="73" ht="75">
      <c r="A73" s="29" t="s">
        <v>36</v>
      </c>
      <c r="B73" s="37"/>
      <c r="C73" s="38"/>
      <c r="D73" s="38"/>
      <c r="E73" s="31" t="s">
        <v>129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130</v>
      </c>
      <c r="D74" s="29" t="s">
        <v>31</v>
      </c>
      <c r="E74" s="31" t="s">
        <v>131</v>
      </c>
      <c r="F74" s="32" t="s">
        <v>97</v>
      </c>
      <c r="G74" s="33">
        <v>260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30">
      <c r="A75" s="29" t="s">
        <v>34</v>
      </c>
      <c r="B75" s="37"/>
      <c r="C75" s="38"/>
      <c r="D75" s="38"/>
      <c r="E75" s="31" t="s">
        <v>132</v>
      </c>
      <c r="F75" s="38"/>
      <c r="G75" s="38"/>
      <c r="H75" s="38"/>
      <c r="I75" s="38"/>
      <c r="J75" s="39"/>
    </row>
    <row r="76">
      <c r="A76" s="29" t="s">
        <v>53</v>
      </c>
      <c r="B76" s="37"/>
      <c r="C76" s="38"/>
      <c r="D76" s="38"/>
      <c r="E76" s="43" t="s">
        <v>133</v>
      </c>
      <c r="F76" s="38"/>
      <c r="G76" s="38"/>
      <c r="H76" s="38"/>
      <c r="I76" s="38"/>
      <c r="J76" s="39"/>
    </row>
    <row r="77" ht="75">
      <c r="A77" s="29" t="s">
        <v>36</v>
      </c>
      <c r="B77" s="37"/>
      <c r="C77" s="38"/>
      <c r="D77" s="38"/>
      <c r="E77" s="31" t="s">
        <v>134</v>
      </c>
      <c r="F77" s="38"/>
      <c r="G77" s="38"/>
      <c r="H77" s="38"/>
      <c r="I77" s="38"/>
      <c r="J77" s="39"/>
    </row>
    <row r="78">
      <c r="A78" s="29" t="s">
        <v>29</v>
      </c>
      <c r="B78" s="29">
        <v>18</v>
      </c>
      <c r="C78" s="30" t="s">
        <v>135</v>
      </c>
      <c r="D78" s="29" t="s">
        <v>31</v>
      </c>
      <c r="E78" s="31" t="s">
        <v>136</v>
      </c>
      <c r="F78" s="32" t="s">
        <v>97</v>
      </c>
      <c r="G78" s="33">
        <v>260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 ht="30">
      <c r="A79" s="29" t="s">
        <v>34</v>
      </c>
      <c r="B79" s="37"/>
      <c r="C79" s="38"/>
      <c r="D79" s="38"/>
      <c r="E79" s="31" t="s">
        <v>132</v>
      </c>
      <c r="F79" s="38"/>
      <c r="G79" s="38"/>
      <c r="H79" s="38"/>
      <c r="I79" s="38"/>
      <c r="J79" s="39"/>
    </row>
    <row r="80">
      <c r="A80" s="29" t="s">
        <v>53</v>
      </c>
      <c r="B80" s="37"/>
      <c r="C80" s="38"/>
      <c r="D80" s="38"/>
      <c r="E80" s="43" t="s">
        <v>133</v>
      </c>
      <c r="F80" s="38"/>
      <c r="G80" s="38"/>
      <c r="H80" s="38"/>
      <c r="I80" s="38"/>
      <c r="J80" s="39"/>
    </row>
    <row r="81" ht="75">
      <c r="A81" s="29" t="s">
        <v>36</v>
      </c>
      <c r="B81" s="37"/>
      <c r="C81" s="38"/>
      <c r="D81" s="38"/>
      <c r="E81" s="31" t="s">
        <v>137</v>
      </c>
      <c r="F81" s="38"/>
      <c r="G81" s="38"/>
      <c r="H81" s="38"/>
      <c r="I81" s="38"/>
      <c r="J81" s="39"/>
    </row>
    <row r="82">
      <c r="A82" s="23" t="s">
        <v>26</v>
      </c>
      <c r="B82" s="24"/>
      <c r="C82" s="25" t="s">
        <v>138</v>
      </c>
      <c r="D82" s="26"/>
      <c r="E82" s="23" t="s">
        <v>139</v>
      </c>
      <c r="F82" s="26"/>
      <c r="G82" s="26"/>
      <c r="H82" s="26"/>
      <c r="I82" s="27">
        <f>SUMIFS(I83:I90,A83:A90,"P")</f>
        <v>0</v>
      </c>
      <c r="J82" s="28"/>
    </row>
    <row r="83">
      <c r="A83" s="29" t="s">
        <v>29</v>
      </c>
      <c r="B83" s="29">
        <v>19</v>
      </c>
      <c r="C83" s="30" t="s">
        <v>140</v>
      </c>
      <c r="D83" s="29" t="s">
        <v>31</v>
      </c>
      <c r="E83" s="31" t="s">
        <v>141</v>
      </c>
      <c r="F83" s="32" t="s">
        <v>72</v>
      </c>
      <c r="G83" s="33">
        <v>4.6799999999999997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90">
      <c r="A84" s="29" t="s">
        <v>34</v>
      </c>
      <c r="B84" s="37"/>
      <c r="C84" s="38"/>
      <c r="D84" s="38"/>
      <c r="E84" s="31" t="s">
        <v>142</v>
      </c>
      <c r="F84" s="38"/>
      <c r="G84" s="38"/>
      <c r="H84" s="38"/>
      <c r="I84" s="38"/>
      <c r="J84" s="39"/>
    </row>
    <row r="85">
      <c r="A85" s="29" t="s">
        <v>53</v>
      </c>
      <c r="B85" s="37"/>
      <c r="C85" s="38"/>
      <c r="D85" s="38"/>
      <c r="E85" s="43" t="s">
        <v>143</v>
      </c>
      <c r="F85" s="38"/>
      <c r="G85" s="38"/>
      <c r="H85" s="38"/>
      <c r="I85" s="38"/>
      <c r="J85" s="39"/>
    </row>
    <row r="86" ht="409.5">
      <c r="A86" s="29" t="s">
        <v>36</v>
      </c>
      <c r="B86" s="37"/>
      <c r="C86" s="38"/>
      <c r="D86" s="38"/>
      <c r="E86" s="31" t="s">
        <v>144</v>
      </c>
      <c r="F86" s="38"/>
      <c r="G86" s="38"/>
      <c r="H86" s="38"/>
      <c r="I86" s="38"/>
      <c r="J86" s="39"/>
    </row>
    <row r="87">
      <c r="A87" s="29" t="s">
        <v>29</v>
      </c>
      <c r="B87" s="29">
        <v>20</v>
      </c>
      <c r="C87" s="30" t="s">
        <v>145</v>
      </c>
      <c r="D87" s="29" t="s">
        <v>31</v>
      </c>
      <c r="E87" s="31" t="s">
        <v>146</v>
      </c>
      <c r="F87" s="32" t="s">
        <v>72</v>
      </c>
      <c r="G87" s="33">
        <v>2.3999999999999999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120">
      <c r="A88" s="29" t="s">
        <v>34</v>
      </c>
      <c r="B88" s="37"/>
      <c r="C88" s="38"/>
      <c r="D88" s="38"/>
      <c r="E88" s="31" t="s">
        <v>147</v>
      </c>
      <c r="F88" s="38"/>
      <c r="G88" s="38"/>
      <c r="H88" s="38"/>
      <c r="I88" s="38"/>
      <c r="J88" s="39"/>
    </row>
    <row r="89" ht="45">
      <c r="A89" s="29" t="s">
        <v>53</v>
      </c>
      <c r="B89" s="37"/>
      <c r="C89" s="38"/>
      <c r="D89" s="38"/>
      <c r="E89" s="43" t="s">
        <v>148</v>
      </c>
      <c r="F89" s="38"/>
      <c r="G89" s="38"/>
      <c r="H89" s="38"/>
      <c r="I89" s="38"/>
      <c r="J89" s="39"/>
    </row>
    <row r="90" ht="150">
      <c r="A90" s="29" t="s">
        <v>36</v>
      </c>
      <c r="B90" s="37"/>
      <c r="C90" s="38"/>
      <c r="D90" s="38"/>
      <c r="E90" s="31" t="s">
        <v>149</v>
      </c>
      <c r="F90" s="38"/>
      <c r="G90" s="38"/>
      <c r="H90" s="38"/>
      <c r="I90" s="38"/>
      <c r="J90" s="39"/>
    </row>
    <row r="91">
      <c r="A91" s="23" t="s">
        <v>26</v>
      </c>
      <c r="B91" s="24"/>
      <c r="C91" s="25" t="s">
        <v>150</v>
      </c>
      <c r="D91" s="26"/>
      <c r="E91" s="23" t="s">
        <v>151</v>
      </c>
      <c r="F91" s="26"/>
      <c r="G91" s="26"/>
      <c r="H91" s="26"/>
      <c r="I91" s="27">
        <f>SUMIFS(I92:I127,A92:A127,"P")</f>
        <v>0</v>
      </c>
      <c r="J91" s="28"/>
    </row>
    <row r="92">
      <c r="A92" s="29" t="s">
        <v>29</v>
      </c>
      <c r="B92" s="29">
        <v>21</v>
      </c>
      <c r="C92" s="30" t="s">
        <v>152</v>
      </c>
      <c r="D92" s="29" t="s">
        <v>31</v>
      </c>
      <c r="E92" s="31" t="s">
        <v>153</v>
      </c>
      <c r="F92" s="32" t="s">
        <v>97</v>
      </c>
      <c r="G92" s="33">
        <v>32.5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45">
      <c r="A93" s="29" t="s">
        <v>34</v>
      </c>
      <c r="B93" s="37"/>
      <c r="C93" s="38"/>
      <c r="D93" s="38"/>
      <c r="E93" s="31" t="s">
        <v>154</v>
      </c>
      <c r="F93" s="38"/>
      <c r="G93" s="38"/>
      <c r="H93" s="38"/>
      <c r="I93" s="38"/>
      <c r="J93" s="39"/>
    </row>
    <row r="94">
      <c r="A94" s="29" t="s">
        <v>53</v>
      </c>
      <c r="B94" s="37"/>
      <c r="C94" s="38"/>
      <c r="D94" s="38"/>
      <c r="E94" s="43" t="s">
        <v>155</v>
      </c>
      <c r="F94" s="38"/>
      <c r="G94" s="38"/>
      <c r="H94" s="38"/>
      <c r="I94" s="38"/>
      <c r="J94" s="39"/>
    </row>
    <row r="95" ht="90">
      <c r="A95" s="29" t="s">
        <v>36</v>
      </c>
      <c r="B95" s="37"/>
      <c r="C95" s="38"/>
      <c r="D95" s="38"/>
      <c r="E95" s="31" t="s">
        <v>156</v>
      </c>
      <c r="F95" s="38"/>
      <c r="G95" s="38"/>
      <c r="H95" s="38"/>
      <c r="I95" s="38"/>
      <c r="J95" s="39"/>
    </row>
    <row r="96">
      <c r="A96" s="29" t="s">
        <v>29</v>
      </c>
      <c r="B96" s="29">
        <v>22</v>
      </c>
      <c r="C96" s="30" t="s">
        <v>157</v>
      </c>
      <c r="D96" s="29" t="s">
        <v>31</v>
      </c>
      <c r="E96" s="31" t="s">
        <v>158</v>
      </c>
      <c r="F96" s="32" t="s">
        <v>72</v>
      </c>
      <c r="G96" s="33">
        <v>2.3999999999999999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30">
      <c r="A97" s="29" t="s">
        <v>34</v>
      </c>
      <c r="B97" s="37"/>
      <c r="C97" s="38"/>
      <c r="D97" s="38"/>
      <c r="E97" s="31" t="s">
        <v>159</v>
      </c>
      <c r="F97" s="38"/>
      <c r="G97" s="38"/>
      <c r="H97" s="38"/>
      <c r="I97" s="38"/>
      <c r="J97" s="39"/>
    </row>
    <row r="98">
      <c r="A98" s="29" t="s">
        <v>53</v>
      </c>
      <c r="B98" s="37"/>
      <c r="C98" s="38"/>
      <c r="D98" s="38"/>
      <c r="E98" s="43" t="s">
        <v>160</v>
      </c>
      <c r="F98" s="38"/>
      <c r="G98" s="38"/>
      <c r="H98" s="38"/>
      <c r="I98" s="38"/>
      <c r="J98" s="39"/>
    </row>
    <row r="99" ht="150">
      <c r="A99" s="29" t="s">
        <v>36</v>
      </c>
      <c r="B99" s="37"/>
      <c r="C99" s="38"/>
      <c r="D99" s="38"/>
      <c r="E99" s="31" t="s">
        <v>161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162</v>
      </c>
      <c r="D100" s="29" t="s">
        <v>31</v>
      </c>
      <c r="E100" s="31" t="s">
        <v>163</v>
      </c>
      <c r="F100" s="32" t="s">
        <v>97</v>
      </c>
      <c r="G100" s="33">
        <v>3456.8000000000002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 ht="75">
      <c r="A101" s="29" t="s">
        <v>34</v>
      </c>
      <c r="B101" s="37"/>
      <c r="C101" s="38"/>
      <c r="D101" s="38"/>
      <c r="E101" s="31" t="s">
        <v>164</v>
      </c>
      <c r="F101" s="38"/>
      <c r="G101" s="38"/>
      <c r="H101" s="38"/>
      <c r="I101" s="38"/>
      <c r="J101" s="39"/>
    </row>
    <row r="102">
      <c r="A102" s="29" t="s">
        <v>53</v>
      </c>
      <c r="B102" s="37"/>
      <c r="C102" s="38"/>
      <c r="D102" s="38"/>
      <c r="E102" s="43" t="s">
        <v>165</v>
      </c>
      <c r="F102" s="38"/>
      <c r="G102" s="38"/>
      <c r="H102" s="38"/>
      <c r="I102" s="38"/>
      <c r="J102" s="39"/>
    </row>
    <row r="103" ht="120">
      <c r="A103" s="29" t="s">
        <v>36</v>
      </c>
      <c r="B103" s="37"/>
      <c r="C103" s="38"/>
      <c r="D103" s="38"/>
      <c r="E103" s="31" t="s">
        <v>166</v>
      </c>
      <c r="F103" s="38"/>
      <c r="G103" s="38"/>
      <c r="H103" s="38"/>
      <c r="I103" s="38"/>
      <c r="J103" s="39"/>
    </row>
    <row r="104">
      <c r="A104" s="29" t="s">
        <v>29</v>
      </c>
      <c r="B104" s="29">
        <v>24</v>
      </c>
      <c r="C104" s="30" t="s">
        <v>167</v>
      </c>
      <c r="D104" s="29" t="s">
        <v>31</v>
      </c>
      <c r="E104" s="31" t="s">
        <v>168</v>
      </c>
      <c r="F104" s="32" t="s">
        <v>97</v>
      </c>
      <c r="G104" s="33">
        <v>624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 ht="45">
      <c r="A105" s="29" t="s">
        <v>34</v>
      </c>
      <c r="B105" s="37"/>
      <c r="C105" s="38"/>
      <c r="D105" s="38"/>
      <c r="E105" s="31" t="s">
        <v>169</v>
      </c>
      <c r="F105" s="38"/>
      <c r="G105" s="38"/>
      <c r="H105" s="38"/>
      <c r="I105" s="38"/>
      <c r="J105" s="39"/>
    </row>
    <row r="106" ht="45">
      <c r="A106" s="29" t="s">
        <v>53</v>
      </c>
      <c r="B106" s="37"/>
      <c r="C106" s="38"/>
      <c r="D106" s="38"/>
      <c r="E106" s="43" t="s">
        <v>170</v>
      </c>
      <c r="F106" s="38"/>
      <c r="G106" s="38"/>
      <c r="H106" s="38"/>
      <c r="I106" s="38"/>
      <c r="J106" s="39"/>
    </row>
    <row r="107" ht="120">
      <c r="A107" s="29" t="s">
        <v>36</v>
      </c>
      <c r="B107" s="37"/>
      <c r="C107" s="38"/>
      <c r="D107" s="38"/>
      <c r="E107" s="31" t="s">
        <v>171</v>
      </c>
      <c r="F107" s="38"/>
      <c r="G107" s="38"/>
      <c r="H107" s="38"/>
      <c r="I107" s="38"/>
      <c r="J107" s="39"/>
    </row>
    <row r="108">
      <c r="A108" s="29" t="s">
        <v>29</v>
      </c>
      <c r="B108" s="29">
        <v>25</v>
      </c>
      <c r="C108" s="30" t="s">
        <v>172</v>
      </c>
      <c r="D108" s="29" t="s">
        <v>31</v>
      </c>
      <c r="E108" s="31" t="s">
        <v>173</v>
      </c>
      <c r="F108" s="32" t="s">
        <v>97</v>
      </c>
      <c r="G108" s="33">
        <v>3386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 ht="45">
      <c r="A109" s="29" t="s">
        <v>34</v>
      </c>
      <c r="B109" s="37"/>
      <c r="C109" s="38"/>
      <c r="D109" s="38"/>
      <c r="E109" s="31" t="s">
        <v>174</v>
      </c>
      <c r="F109" s="38"/>
      <c r="G109" s="38"/>
      <c r="H109" s="38"/>
      <c r="I109" s="38"/>
      <c r="J109" s="39"/>
    </row>
    <row r="110">
      <c r="A110" s="29" t="s">
        <v>53</v>
      </c>
      <c r="B110" s="37"/>
      <c r="C110" s="38"/>
      <c r="D110" s="38"/>
      <c r="E110" s="43" t="s">
        <v>175</v>
      </c>
      <c r="F110" s="38"/>
      <c r="G110" s="38"/>
      <c r="H110" s="38"/>
      <c r="I110" s="38"/>
      <c r="J110" s="39"/>
    </row>
    <row r="111" ht="120">
      <c r="A111" s="29" t="s">
        <v>36</v>
      </c>
      <c r="B111" s="37"/>
      <c r="C111" s="38"/>
      <c r="D111" s="38"/>
      <c r="E111" s="31" t="s">
        <v>176</v>
      </c>
      <c r="F111" s="38"/>
      <c r="G111" s="38"/>
      <c r="H111" s="38"/>
      <c r="I111" s="38"/>
      <c r="J111" s="39"/>
    </row>
    <row r="112">
      <c r="A112" s="29" t="s">
        <v>29</v>
      </c>
      <c r="B112" s="29">
        <v>26</v>
      </c>
      <c r="C112" s="30" t="s">
        <v>177</v>
      </c>
      <c r="D112" s="29" t="s">
        <v>31</v>
      </c>
      <c r="E112" s="31" t="s">
        <v>178</v>
      </c>
      <c r="F112" s="32" t="s">
        <v>97</v>
      </c>
      <c r="G112" s="33">
        <v>3386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45">
      <c r="A113" s="29" t="s">
        <v>34</v>
      </c>
      <c r="B113" s="37"/>
      <c r="C113" s="38"/>
      <c r="D113" s="38"/>
      <c r="E113" s="31" t="s">
        <v>179</v>
      </c>
      <c r="F113" s="38"/>
      <c r="G113" s="38"/>
      <c r="H113" s="38"/>
      <c r="I113" s="38"/>
      <c r="J113" s="39"/>
    </row>
    <row r="114">
      <c r="A114" s="29" t="s">
        <v>53</v>
      </c>
      <c r="B114" s="37"/>
      <c r="C114" s="38"/>
      <c r="D114" s="38"/>
      <c r="E114" s="43" t="s">
        <v>175</v>
      </c>
      <c r="F114" s="38"/>
      <c r="G114" s="38"/>
      <c r="H114" s="38"/>
      <c r="I114" s="38"/>
      <c r="J114" s="39"/>
    </row>
    <row r="115" ht="195">
      <c r="A115" s="29" t="s">
        <v>36</v>
      </c>
      <c r="B115" s="37"/>
      <c r="C115" s="38"/>
      <c r="D115" s="38"/>
      <c r="E115" s="31" t="s">
        <v>180</v>
      </c>
      <c r="F115" s="38"/>
      <c r="G115" s="38"/>
      <c r="H115" s="38"/>
      <c r="I115" s="38"/>
      <c r="J115" s="39"/>
    </row>
    <row r="116">
      <c r="A116" s="29" t="s">
        <v>29</v>
      </c>
      <c r="B116" s="29">
        <v>27</v>
      </c>
      <c r="C116" s="30" t="s">
        <v>181</v>
      </c>
      <c r="D116" s="29" t="s">
        <v>31</v>
      </c>
      <c r="E116" s="31" t="s">
        <v>182</v>
      </c>
      <c r="F116" s="32" t="s">
        <v>97</v>
      </c>
      <c r="G116" s="33">
        <v>3389.7199999999998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 ht="45">
      <c r="A117" s="29" t="s">
        <v>34</v>
      </c>
      <c r="B117" s="37"/>
      <c r="C117" s="38"/>
      <c r="D117" s="38"/>
      <c r="E117" s="31" t="s">
        <v>183</v>
      </c>
      <c r="F117" s="38"/>
      <c r="G117" s="38"/>
      <c r="H117" s="38"/>
      <c r="I117" s="38"/>
      <c r="J117" s="39"/>
    </row>
    <row r="118">
      <c r="A118" s="29" t="s">
        <v>53</v>
      </c>
      <c r="B118" s="37"/>
      <c r="C118" s="38"/>
      <c r="D118" s="38"/>
      <c r="E118" s="43" t="s">
        <v>184</v>
      </c>
      <c r="F118" s="38"/>
      <c r="G118" s="38"/>
      <c r="H118" s="38"/>
      <c r="I118" s="38"/>
      <c r="J118" s="39"/>
    </row>
    <row r="119" ht="195">
      <c r="A119" s="29" t="s">
        <v>36</v>
      </c>
      <c r="B119" s="37"/>
      <c r="C119" s="38"/>
      <c r="D119" s="38"/>
      <c r="E119" s="31" t="s">
        <v>180</v>
      </c>
      <c r="F119" s="38"/>
      <c r="G119" s="38"/>
      <c r="H119" s="38"/>
      <c r="I119" s="38"/>
      <c r="J119" s="39"/>
    </row>
    <row r="120">
      <c r="A120" s="29" t="s">
        <v>29</v>
      </c>
      <c r="B120" s="29">
        <v>28</v>
      </c>
      <c r="C120" s="30" t="s">
        <v>185</v>
      </c>
      <c r="D120" s="29" t="s">
        <v>31</v>
      </c>
      <c r="E120" s="31" t="s">
        <v>186</v>
      </c>
      <c r="F120" s="32" t="s">
        <v>72</v>
      </c>
      <c r="G120" s="33">
        <v>112.5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 ht="75">
      <c r="A121" s="29" t="s">
        <v>34</v>
      </c>
      <c r="B121" s="37"/>
      <c r="C121" s="38"/>
      <c r="D121" s="38"/>
      <c r="E121" s="31" t="s">
        <v>187</v>
      </c>
      <c r="F121" s="38"/>
      <c r="G121" s="38"/>
      <c r="H121" s="38"/>
      <c r="I121" s="38"/>
      <c r="J121" s="39"/>
    </row>
    <row r="122">
      <c r="A122" s="29" t="s">
        <v>53</v>
      </c>
      <c r="B122" s="37"/>
      <c r="C122" s="38"/>
      <c r="D122" s="38"/>
      <c r="E122" s="43" t="s">
        <v>188</v>
      </c>
      <c r="F122" s="38"/>
      <c r="G122" s="38"/>
      <c r="H122" s="38"/>
      <c r="I122" s="38"/>
      <c r="J122" s="39"/>
    </row>
    <row r="123" ht="135">
      <c r="A123" s="29" t="s">
        <v>36</v>
      </c>
      <c r="B123" s="37"/>
      <c r="C123" s="38"/>
      <c r="D123" s="38"/>
      <c r="E123" s="31" t="s">
        <v>189</v>
      </c>
      <c r="F123" s="38"/>
      <c r="G123" s="38"/>
      <c r="H123" s="38"/>
      <c r="I123" s="38"/>
      <c r="J123" s="39"/>
    </row>
    <row r="124">
      <c r="A124" s="29" t="s">
        <v>29</v>
      </c>
      <c r="B124" s="29">
        <v>29</v>
      </c>
      <c r="C124" s="30" t="s">
        <v>190</v>
      </c>
      <c r="D124" s="29" t="s">
        <v>31</v>
      </c>
      <c r="E124" s="31" t="s">
        <v>191</v>
      </c>
      <c r="F124" s="32" t="s">
        <v>192</v>
      </c>
      <c r="G124" s="33">
        <v>28.199999999999999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>
      <c r="A125" s="29" t="s">
        <v>34</v>
      </c>
      <c r="B125" s="37"/>
      <c r="C125" s="38"/>
      <c r="D125" s="38"/>
      <c r="E125" s="31" t="s">
        <v>193</v>
      </c>
      <c r="F125" s="38"/>
      <c r="G125" s="38"/>
      <c r="H125" s="38"/>
      <c r="I125" s="38"/>
      <c r="J125" s="39"/>
    </row>
    <row r="126" ht="45">
      <c r="A126" s="29" t="s">
        <v>53</v>
      </c>
      <c r="B126" s="37"/>
      <c r="C126" s="38"/>
      <c r="D126" s="38"/>
      <c r="E126" s="43" t="s">
        <v>194</v>
      </c>
      <c r="F126" s="38"/>
      <c r="G126" s="38"/>
      <c r="H126" s="38"/>
      <c r="I126" s="38"/>
      <c r="J126" s="39"/>
    </row>
    <row r="127" ht="75">
      <c r="A127" s="29" t="s">
        <v>36</v>
      </c>
      <c r="B127" s="37"/>
      <c r="C127" s="38"/>
      <c r="D127" s="38"/>
      <c r="E127" s="31" t="s">
        <v>195</v>
      </c>
      <c r="F127" s="38"/>
      <c r="G127" s="38"/>
      <c r="H127" s="38"/>
      <c r="I127" s="38"/>
      <c r="J127" s="39"/>
    </row>
    <row r="128">
      <c r="A128" s="23" t="s">
        <v>26</v>
      </c>
      <c r="B128" s="24"/>
      <c r="C128" s="25" t="s">
        <v>196</v>
      </c>
      <c r="D128" s="26"/>
      <c r="E128" s="23" t="s">
        <v>197</v>
      </c>
      <c r="F128" s="26"/>
      <c r="G128" s="26"/>
      <c r="H128" s="26"/>
      <c r="I128" s="27">
        <f>SUMIFS(I129:I168,A129:A168,"P")</f>
        <v>0</v>
      </c>
      <c r="J128" s="28"/>
    </row>
    <row r="129">
      <c r="A129" s="29" t="s">
        <v>29</v>
      </c>
      <c r="B129" s="29">
        <v>30</v>
      </c>
      <c r="C129" s="30" t="s">
        <v>198</v>
      </c>
      <c r="D129" s="29" t="s">
        <v>31</v>
      </c>
      <c r="E129" s="31" t="s">
        <v>199</v>
      </c>
      <c r="F129" s="32" t="s">
        <v>192</v>
      </c>
      <c r="G129" s="33">
        <v>65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30">
      <c r="A130" s="29" t="s">
        <v>34</v>
      </c>
      <c r="B130" s="37"/>
      <c r="C130" s="38"/>
      <c r="D130" s="38"/>
      <c r="E130" s="31" t="s">
        <v>200</v>
      </c>
      <c r="F130" s="38"/>
      <c r="G130" s="38"/>
      <c r="H130" s="38"/>
      <c r="I130" s="38"/>
      <c r="J130" s="39"/>
    </row>
    <row r="131">
      <c r="A131" s="29" t="s">
        <v>53</v>
      </c>
      <c r="B131" s="37"/>
      <c r="C131" s="38"/>
      <c r="D131" s="38"/>
      <c r="E131" s="43" t="s">
        <v>201</v>
      </c>
      <c r="F131" s="38"/>
      <c r="G131" s="38"/>
      <c r="H131" s="38"/>
      <c r="I131" s="38"/>
      <c r="J131" s="39"/>
    </row>
    <row r="132" ht="75">
      <c r="A132" s="29" t="s">
        <v>36</v>
      </c>
      <c r="B132" s="37"/>
      <c r="C132" s="38"/>
      <c r="D132" s="38"/>
      <c r="E132" s="31" t="s">
        <v>202</v>
      </c>
      <c r="F132" s="38"/>
      <c r="G132" s="38"/>
      <c r="H132" s="38"/>
      <c r="I132" s="38"/>
      <c r="J132" s="39"/>
    </row>
    <row r="133" ht="30">
      <c r="A133" s="29" t="s">
        <v>29</v>
      </c>
      <c r="B133" s="29">
        <v>31</v>
      </c>
      <c r="C133" s="30" t="s">
        <v>203</v>
      </c>
      <c r="D133" s="29" t="s">
        <v>31</v>
      </c>
      <c r="E133" s="31" t="s">
        <v>204</v>
      </c>
      <c r="F133" s="32" t="s">
        <v>192</v>
      </c>
      <c r="G133" s="33">
        <v>65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 ht="45">
      <c r="A134" s="29" t="s">
        <v>34</v>
      </c>
      <c r="B134" s="37"/>
      <c r="C134" s="38"/>
      <c r="D134" s="38"/>
      <c r="E134" s="31" t="s">
        <v>205</v>
      </c>
      <c r="F134" s="38"/>
      <c r="G134" s="38"/>
      <c r="H134" s="38"/>
      <c r="I134" s="38"/>
      <c r="J134" s="39"/>
    </row>
    <row r="135">
      <c r="A135" s="29" t="s">
        <v>53</v>
      </c>
      <c r="B135" s="37"/>
      <c r="C135" s="38"/>
      <c r="D135" s="38"/>
      <c r="E135" s="43" t="s">
        <v>201</v>
      </c>
      <c r="F135" s="38"/>
      <c r="G135" s="38"/>
      <c r="H135" s="38"/>
      <c r="I135" s="38"/>
      <c r="J135" s="39"/>
    </row>
    <row r="136" ht="180">
      <c r="A136" s="29" t="s">
        <v>36</v>
      </c>
      <c r="B136" s="37"/>
      <c r="C136" s="38"/>
      <c r="D136" s="38"/>
      <c r="E136" s="31" t="s">
        <v>206</v>
      </c>
      <c r="F136" s="38"/>
      <c r="G136" s="38"/>
      <c r="H136" s="38"/>
      <c r="I136" s="38"/>
      <c r="J136" s="39"/>
    </row>
    <row r="137" ht="30">
      <c r="A137" s="29" t="s">
        <v>29</v>
      </c>
      <c r="B137" s="29">
        <v>32</v>
      </c>
      <c r="C137" s="30" t="s">
        <v>207</v>
      </c>
      <c r="D137" s="29" t="s">
        <v>31</v>
      </c>
      <c r="E137" s="31" t="s">
        <v>208</v>
      </c>
      <c r="F137" s="32" t="s">
        <v>192</v>
      </c>
      <c r="G137" s="33">
        <v>5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 ht="45">
      <c r="A138" s="29" t="s">
        <v>34</v>
      </c>
      <c r="B138" s="37"/>
      <c r="C138" s="38"/>
      <c r="D138" s="38"/>
      <c r="E138" s="31" t="s">
        <v>209</v>
      </c>
      <c r="F138" s="38"/>
      <c r="G138" s="38"/>
      <c r="H138" s="38"/>
      <c r="I138" s="38"/>
      <c r="J138" s="39"/>
    </row>
    <row r="139">
      <c r="A139" s="29" t="s">
        <v>53</v>
      </c>
      <c r="B139" s="37"/>
      <c r="C139" s="38"/>
      <c r="D139" s="38"/>
      <c r="E139" s="43" t="s">
        <v>210</v>
      </c>
      <c r="F139" s="38"/>
      <c r="G139" s="38"/>
      <c r="H139" s="38"/>
      <c r="I139" s="38"/>
      <c r="J139" s="39"/>
    </row>
    <row r="140" ht="165">
      <c r="A140" s="29" t="s">
        <v>36</v>
      </c>
      <c r="B140" s="37"/>
      <c r="C140" s="38"/>
      <c r="D140" s="38"/>
      <c r="E140" s="31" t="s">
        <v>211</v>
      </c>
      <c r="F140" s="38"/>
      <c r="G140" s="38"/>
      <c r="H140" s="38"/>
      <c r="I140" s="38"/>
      <c r="J140" s="39"/>
    </row>
    <row r="141" ht="30">
      <c r="A141" s="29" t="s">
        <v>29</v>
      </c>
      <c r="B141" s="29">
        <v>33</v>
      </c>
      <c r="C141" s="30" t="s">
        <v>212</v>
      </c>
      <c r="D141" s="29" t="s">
        <v>31</v>
      </c>
      <c r="E141" s="31" t="s">
        <v>213</v>
      </c>
      <c r="F141" s="32" t="s">
        <v>192</v>
      </c>
      <c r="G141" s="33">
        <v>5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 ht="45">
      <c r="A142" s="29" t="s">
        <v>34</v>
      </c>
      <c r="B142" s="37"/>
      <c r="C142" s="38"/>
      <c r="D142" s="38"/>
      <c r="E142" s="31" t="s">
        <v>209</v>
      </c>
      <c r="F142" s="38"/>
      <c r="G142" s="38"/>
      <c r="H142" s="38"/>
      <c r="I142" s="38"/>
      <c r="J142" s="39"/>
    </row>
    <row r="143">
      <c r="A143" s="29" t="s">
        <v>53</v>
      </c>
      <c r="B143" s="37"/>
      <c r="C143" s="38"/>
      <c r="D143" s="38"/>
      <c r="E143" s="43" t="s">
        <v>210</v>
      </c>
      <c r="F143" s="38"/>
      <c r="G143" s="38"/>
      <c r="H143" s="38"/>
      <c r="I143" s="38"/>
      <c r="J143" s="39"/>
    </row>
    <row r="144" ht="120">
      <c r="A144" s="29" t="s">
        <v>36</v>
      </c>
      <c r="B144" s="37"/>
      <c r="C144" s="38"/>
      <c r="D144" s="38"/>
      <c r="E144" s="31" t="s">
        <v>214</v>
      </c>
      <c r="F144" s="38"/>
      <c r="G144" s="38"/>
      <c r="H144" s="38"/>
      <c r="I144" s="38"/>
      <c r="J144" s="39"/>
    </row>
    <row r="145">
      <c r="A145" s="29" t="s">
        <v>29</v>
      </c>
      <c r="B145" s="29">
        <v>34</v>
      </c>
      <c r="C145" s="30" t="s">
        <v>215</v>
      </c>
      <c r="D145" s="29" t="s">
        <v>31</v>
      </c>
      <c r="E145" s="31" t="s">
        <v>216</v>
      </c>
      <c r="F145" s="32" t="s">
        <v>217</v>
      </c>
      <c r="G145" s="33">
        <v>6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 ht="30">
      <c r="A146" s="29" t="s">
        <v>34</v>
      </c>
      <c r="B146" s="37"/>
      <c r="C146" s="38"/>
      <c r="D146" s="38"/>
      <c r="E146" s="31" t="s">
        <v>218</v>
      </c>
      <c r="F146" s="38"/>
      <c r="G146" s="38"/>
      <c r="H146" s="38"/>
      <c r="I146" s="38"/>
      <c r="J146" s="39"/>
    </row>
    <row r="147">
      <c r="A147" s="29" t="s">
        <v>53</v>
      </c>
      <c r="B147" s="37"/>
      <c r="C147" s="38"/>
      <c r="D147" s="38"/>
      <c r="E147" s="43" t="s">
        <v>219</v>
      </c>
      <c r="F147" s="38"/>
      <c r="G147" s="38"/>
      <c r="H147" s="38"/>
      <c r="I147" s="38"/>
      <c r="J147" s="39"/>
    </row>
    <row r="148" ht="90">
      <c r="A148" s="29" t="s">
        <v>36</v>
      </c>
      <c r="B148" s="37"/>
      <c r="C148" s="38"/>
      <c r="D148" s="38"/>
      <c r="E148" s="31" t="s">
        <v>220</v>
      </c>
      <c r="F148" s="38"/>
      <c r="G148" s="38"/>
      <c r="H148" s="38"/>
      <c r="I148" s="38"/>
      <c r="J148" s="39"/>
    </row>
    <row r="149" ht="30">
      <c r="A149" s="29" t="s">
        <v>29</v>
      </c>
      <c r="B149" s="29">
        <v>35</v>
      </c>
      <c r="C149" s="30" t="s">
        <v>221</v>
      </c>
      <c r="D149" s="29" t="s">
        <v>31</v>
      </c>
      <c r="E149" s="31" t="s">
        <v>222</v>
      </c>
      <c r="F149" s="32" t="s">
        <v>97</v>
      </c>
      <c r="G149" s="33">
        <v>139.75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>
      <c r="A150" s="29" t="s">
        <v>34</v>
      </c>
      <c r="B150" s="37"/>
      <c r="C150" s="38"/>
      <c r="D150" s="38"/>
      <c r="E150" s="31" t="s">
        <v>223</v>
      </c>
      <c r="F150" s="38"/>
      <c r="G150" s="38"/>
      <c r="H150" s="38"/>
      <c r="I150" s="38"/>
      <c r="J150" s="39"/>
    </row>
    <row r="151">
      <c r="A151" s="29" t="s">
        <v>53</v>
      </c>
      <c r="B151" s="37"/>
      <c r="C151" s="38"/>
      <c r="D151" s="38"/>
      <c r="E151" s="43" t="s">
        <v>224</v>
      </c>
      <c r="F151" s="38"/>
      <c r="G151" s="38"/>
      <c r="H151" s="38"/>
      <c r="I151" s="38"/>
      <c r="J151" s="39"/>
    </row>
    <row r="152" ht="105">
      <c r="A152" s="29" t="s">
        <v>36</v>
      </c>
      <c r="B152" s="37"/>
      <c r="C152" s="38"/>
      <c r="D152" s="38"/>
      <c r="E152" s="31" t="s">
        <v>225</v>
      </c>
      <c r="F152" s="38"/>
      <c r="G152" s="38"/>
      <c r="H152" s="38"/>
      <c r="I152" s="38"/>
      <c r="J152" s="39"/>
    </row>
    <row r="153">
      <c r="A153" s="29" t="s">
        <v>29</v>
      </c>
      <c r="B153" s="29">
        <v>36</v>
      </c>
      <c r="C153" s="30" t="s">
        <v>226</v>
      </c>
      <c r="D153" s="29" t="s">
        <v>31</v>
      </c>
      <c r="E153" s="31" t="s">
        <v>227</v>
      </c>
      <c r="F153" s="32" t="s">
        <v>192</v>
      </c>
      <c r="G153" s="33">
        <v>19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 ht="30">
      <c r="A154" s="29" t="s">
        <v>34</v>
      </c>
      <c r="B154" s="37"/>
      <c r="C154" s="38"/>
      <c r="D154" s="38"/>
      <c r="E154" s="31" t="s">
        <v>228</v>
      </c>
      <c r="F154" s="38"/>
      <c r="G154" s="38"/>
      <c r="H154" s="38"/>
      <c r="I154" s="38"/>
      <c r="J154" s="39"/>
    </row>
    <row r="155">
      <c r="A155" s="29" t="s">
        <v>53</v>
      </c>
      <c r="B155" s="37"/>
      <c r="C155" s="38"/>
      <c r="D155" s="38"/>
      <c r="E155" s="43" t="s">
        <v>229</v>
      </c>
      <c r="F155" s="38"/>
      <c r="G155" s="38"/>
      <c r="H155" s="38"/>
      <c r="I155" s="38"/>
      <c r="J155" s="39"/>
    </row>
    <row r="156" ht="90">
      <c r="A156" s="29" t="s">
        <v>36</v>
      </c>
      <c r="B156" s="37"/>
      <c r="C156" s="38"/>
      <c r="D156" s="38"/>
      <c r="E156" s="31" t="s">
        <v>230</v>
      </c>
      <c r="F156" s="38"/>
      <c r="G156" s="38"/>
      <c r="H156" s="38"/>
      <c r="I156" s="38"/>
      <c r="J156" s="39"/>
    </row>
    <row r="157">
      <c r="A157" s="29" t="s">
        <v>29</v>
      </c>
      <c r="B157" s="29">
        <v>37</v>
      </c>
      <c r="C157" s="30" t="s">
        <v>231</v>
      </c>
      <c r="D157" s="29" t="s">
        <v>31</v>
      </c>
      <c r="E157" s="31" t="s">
        <v>232</v>
      </c>
      <c r="F157" s="32" t="s">
        <v>192</v>
      </c>
      <c r="G157" s="33">
        <v>10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 ht="30">
      <c r="A158" s="29" t="s">
        <v>34</v>
      </c>
      <c r="B158" s="37"/>
      <c r="C158" s="38"/>
      <c r="D158" s="38"/>
      <c r="E158" s="31" t="s">
        <v>233</v>
      </c>
      <c r="F158" s="38"/>
      <c r="G158" s="38"/>
      <c r="H158" s="38"/>
      <c r="I158" s="38"/>
      <c r="J158" s="39"/>
    </row>
    <row r="159">
      <c r="A159" s="29" t="s">
        <v>53</v>
      </c>
      <c r="B159" s="37"/>
      <c r="C159" s="38"/>
      <c r="D159" s="38"/>
      <c r="E159" s="43" t="s">
        <v>234</v>
      </c>
      <c r="F159" s="38"/>
      <c r="G159" s="38"/>
      <c r="H159" s="38"/>
      <c r="I159" s="38"/>
      <c r="J159" s="39"/>
    </row>
    <row r="160" ht="90">
      <c r="A160" s="29" t="s">
        <v>36</v>
      </c>
      <c r="B160" s="37"/>
      <c r="C160" s="38"/>
      <c r="D160" s="38"/>
      <c r="E160" s="31" t="s">
        <v>230</v>
      </c>
      <c r="F160" s="38"/>
      <c r="G160" s="38"/>
      <c r="H160" s="38"/>
      <c r="I160" s="38"/>
      <c r="J160" s="39"/>
    </row>
    <row r="161">
      <c r="A161" s="29" t="s">
        <v>29</v>
      </c>
      <c r="B161" s="29">
        <v>38</v>
      </c>
      <c r="C161" s="30" t="s">
        <v>235</v>
      </c>
      <c r="D161" s="29" t="s">
        <v>31</v>
      </c>
      <c r="E161" s="31" t="s">
        <v>236</v>
      </c>
      <c r="F161" s="32" t="s">
        <v>192</v>
      </c>
      <c r="G161" s="33">
        <v>72.799999999999997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 ht="30">
      <c r="A162" s="29" t="s">
        <v>34</v>
      </c>
      <c r="B162" s="37"/>
      <c r="C162" s="38"/>
      <c r="D162" s="38"/>
      <c r="E162" s="31" t="s">
        <v>237</v>
      </c>
      <c r="F162" s="38"/>
      <c r="G162" s="38"/>
      <c r="H162" s="38"/>
      <c r="I162" s="38"/>
      <c r="J162" s="39"/>
    </row>
    <row r="163" ht="60">
      <c r="A163" s="29" t="s">
        <v>53</v>
      </c>
      <c r="B163" s="37"/>
      <c r="C163" s="38"/>
      <c r="D163" s="38"/>
      <c r="E163" s="43" t="s">
        <v>238</v>
      </c>
      <c r="F163" s="38"/>
      <c r="G163" s="38"/>
      <c r="H163" s="38"/>
      <c r="I163" s="38"/>
      <c r="J163" s="39"/>
    </row>
    <row r="164" ht="75">
      <c r="A164" s="29" t="s">
        <v>36</v>
      </c>
      <c r="B164" s="37"/>
      <c r="C164" s="38"/>
      <c r="D164" s="38"/>
      <c r="E164" s="31" t="s">
        <v>239</v>
      </c>
      <c r="F164" s="38"/>
      <c r="G164" s="38"/>
      <c r="H164" s="38"/>
      <c r="I164" s="38"/>
      <c r="J164" s="39"/>
    </row>
    <row r="165">
      <c r="A165" s="29" t="s">
        <v>29</v>
      </c>
      <c r="B165" s="29">
        <v>39</v>
      </c>
      <c r="C165" s="30" t="s">
        <v>240</v>
      </c>
      <c r="D165" s="29" t="s">
        <v>31</v>
      </c>
      <c r="E165" s="31" t="s">
        <v>241</v>
      </c>
      <c r="F165" s="32" t="s">
        <v>192</v>
      </c>
      <c r="G165" s="33">
        <v>16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 ht="30">
      <c r="A166" s="29" t="s">
        <v>34</v>
      </c>
      <c r="B166" s="37"/>
      <c r="C166" s="38"/>
      <c r="D166" s="38"/>
      <c r="E166" s="31" t="s">
        <v>242</v>
      </c>
      <c r="F166" s="38"/>
      <c r="G166" s="38"/>
      <c r="H166" s="38"/>
      <c r="I166" s="38"/>
      <c r="J166" s="39"/>
    </row>
    <row r="167">
      <c r="A167" s="29" t="s">
        <v>53</v>
      </c>
      <c r="B167" s="37"/>
      <c r="C167" s="38"/>
      <c r="D167" s="38"/>
      <c r="E167" s="43" t="s">
        <v>243</v>
      </c>
      <c r="F167" s="38"/>
      <c r="G167" s="38"/>
      <c r="H167" s="38"/>
      <c r="I167" s="38"/>
      <c r="J167" s="39"/>
    </row>
    <row r="168" ht="210">
      <c r="A168" s="29" t="s">
        <v>36</v>
      </c>
      <c r="B168" s="40"/>
      <c r="C168" s="41"/>
      <c r="D168" s="41"/>
      <c r="E168" s="31" t="s">
        <v>244</v>
      </c>
      <c r="F168" s="41"/>
      <c r="G168" s="41"/>
      <c r="H168" s="41"/>
      <c r="I168" s="41"/>
      <c r="J168" s="42"/>
    </row>
  </sheetData>
  <sheetProtection sheet="1" objects="1" scenarios="1" spinCount="100000" saltValue="c+PHxCeUCbs2owpURoh8/VYH+63kq24etMz8vgdGMugevz82UCha/oavYFrNo8mXc73YMdTpXeFzRFj3+4WOfA==" hashValue="YxnENVvDbtE+cTaUAHlK+TLSVLTCdMEf0E1reppzQlVywO+vaVmSOroLrT3k/ud1r/zgc9jNsjY/fW1EK/gfH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245</v>
      </c>
      <c r="I3" s="16">
        <f>SUMIFS(I8:I100,A8:A100,"SD")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245</v>
      </c>
      <c r="D4" s="13"/>
      <c r="E4" s="14" t="s">
        <v>246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48</v>
      </c>
      <c r="D9" s="29" t="s">
        <v>49</v>
      </c>
      <c r="E9" s="31" t="s">
        <v>50</v>
      </c>
      <c r="F9" s="32" t="s">
        <v>51</v>
      </c>
      <c r="G9" s="33">
        <v>1.206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52</v>
      </c>
      <c r="F10" s="38"/>
      <c r="G10" s="38"/>
      <c r="H10" s="38"/>
      <c r="I10" s="38"/>
      <c r="J10" s="39"/>
    </row>
    <row r="11">
      <c r="A11" s="29" t="s">
        <v>53</v>
      </c>
      <c r="B11" s="37"/>
      <c r="C11" s="38"/>
      <c r="D11" s="38"/>
      <c r="E11" s="43" t="s">
        <v>247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55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48</v>
      </c>
      <c r="D13" s="29" t="s">
        <v>56</v>
      </c>
      <c r="E13" s="31" t="s">
        <v>50</v>
      </c>
      <c r="F13" s="32" t="s">
        <v>51</v>
      </c>
      <c r="G13" s="33">
        <v>259.39999999999998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57</v>
      </c>
      <c r="F14" s="38"/>
      <c r="G14" s="38"/>
      <c r="H14" s="38"/>
      <c r="I14" s="38"/>
      <c r="J14" s="39"/>
    </row>
    <row r="15" ht="60">
      <c r="A15" s="29" t="s">
        <v>53</v>
      </c>
      <c r="B15" s="37"/>
      <c r="C15" s="38"/>
      <c r="D15" s="38"/>
      <c r="E15" s="43" t="s">
        <v>248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55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59</v>
      </c>
      <c r="D17" s="29" t="s">
        <v>31</v>
      </c>
      <c r="E17" s="31" t="s">
        <v>60</v>
      </c>
      <c r="F17" s="32" t="s">
        <v>51</v>
      </c>
      <c r="G17" s="33">
        <v>6.3540000000000001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61</v>
      </c>
      <c r="F18" s="38"/>
      <c r="G18" s="38"/>
      <c r="H18" s="38"/>
      <c r="I18" s="38"/>
      <c r="J18" s="39"/>
    </row>
    <row r="19">
      <c r="A19" s="29" t="s">
        <v>53</v>
      </c>
      <c r="B19" s="37"/>
      <c r="C19" s="38"/>
      <c r="D19" s="38"/>
      <c r="E19" s="43" t="s">
        <v>249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55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68</v>
      </c>
      <c r="D21" s="26"/>
      <c r="E21" s="23" t="s">
        <v>69</v>
      </c>
      <c r="F21" s="26"/>
      <c r="G21" s="26"/>
      <c r="H21" s="26"/>
      <c r="I21" s="27">
        <f>SUMIFS(I22:I41,A22:A41,"P")</f>
        <v>0</v>
      </c>
      <c r="J21" s="28"/>
    </row>
    <row r="22" ht="30">
      <c r="A22" s="29" t="s">
        <v>29</v>
      </c>
      <c r="B22" s="29">
        <v>4</v>
      </c>
      <c r="C22" s="30" t="s">
        <v>76</v>
      </c>
      <c r="D22" s="29" t="s">
        <v>31</v>
      </c>
      <c r="E22" s="31" t="s">
        <v>77</v>
      </c>
      <c r="F22" s="32" t="s">
        <v>72</v>
      </c>
      <c r="G22" s="33">
        <v>2.8879999999999999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250</v>
      </c>
      <c r="F23" s="38"/>
      <c r="G23" s="38"/>
      <c r="H23" s="38"/>
      <c r="I23" s="38"/>
      <c r="J23" s="39"/>
    </row>
    <row r="24">
      <c r="A24" s="29" t="s">
        <v>53</v>
      </c>
      <c r="B24" s="37"/>
      <c r="C24" s="38"/>
      <c r="D24" s="38"/>
      <c r="E24" s="43" t="s">
        <v>251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75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85</v>
      </c>
      <c r="D26" s="29" t="s">
        <v>31</v>
      </c>
      <c r="E26" s="31" t="s">
        <v>86</v>
      </c>
      <c r="F26" s="32" t="s">
        <v>72</v>
      </c>
      <c r="G26" s="33">
        <v>4.7999999999999998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34</v>
      </c>
      <c r="B27" s="37"/>
      <c r="C27" s="38"/>
      <c r="D27" s="38"/>
      <c r="E27" s="31" t="s">
        <v>252</v>
      </c>
      <c r="F27" s="38"/>
      <c r="G27" s="38"/>
      <c r="H27" s="38"/>
      <c r="I27" s="38"/>
      <c r="J27" s="39"/>
    </row>
    <row r="28">
      <c r="A28" s="29" t="s">
        <v>53</v>
      </c>
      <c r="B28" s="37"/>
      <c r="C28" s="38"/>
      <c r="D28" s="38"/>
      <c r="E28" s="43" t="s">
        <v>253</v>
      </c>
      <c r="F28" s="38"/>
      <c r="G28" s="38"/>
      <c r="H28" s="38"/>
      <c r="I28" s="38"/>
      <c r="J28" s="39"/>
    </row>
    <row r="29" ht="409.5">
      <c r="A29" s="29" t="s">
        <v>36</v>
      </c>
      <c r="B29" s="37"/>
      <c r="C29" s="38"/>
      <c r="D29" s="38"/>
      <c r="E29" s="31" t="s">
        <v>89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95</v>
      </c>
      <c r="D30" s="29" t="s">
        <v>31</v>
      </c>
      <c r="E30" s="31" t="s">
        <v>96</v>
      </c>
      <c r="F30" s="32" t="s">
        <v>97</v>
      </c>
      <c r="G30" s="33">
        <v>2478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98</v>
      </c>
      <c r="F31" s="38"/>
      <c r="G31" s="38"/>
      <c r="H31" s="38"/>
      <c r="I31" s="38"/>
      <c r="J31" s="39"/>
    </row>
    <row r="32">
      <c r="A32" s="29" t="s">
        <v>53</v>
      </c>
      <c r="B32" s="37"/>
      <c r="C32" s="38"/>
      <c r="D32" s="38"/>
      <c r="E32" s="43" t="s">
        <v>254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100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255</v>
      </c>
      <c r="D34" s="29" t="s">
        <v>31</v>
      </c>
      <c r="E34" s="31" t="s">
        <v>256</v>
      </c>
      <c r="F34" s="32" t="s">
        <v>192</v>
      </c>
      <c r="G34" s="33">
        <v>8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34</v>
      </c>
      <c r="B35" s="37"/>
      <c r="C35" s="38"/>
      <c r="D35" s="38"/>
      <c r="E35" s="31" t="s">
        <v>257</v>
      </c>
      <c r="F35" s="38"/>
      <c r="G35" s="38"/>
      <c r="H35" s="38"/>
      <c r="I35" s="38"/>
      <c r="J35" s="39"/>
    </row>
    <row r="36">
      <c r="A36" s="29" t="s">
        <v>53</v>
      </c>
      <c r="B36" s="37"/>
      <c r="C36" s="38"/>
      <c r="D36" s="38"/>
      <c r="E36" s="43" t="s">
        <v>258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100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120</v>
      </c>
      <c r="D38" s="29" t="s">
        <v>31</v>
      </c>
      <c r="E38" s="31" t="s">
        <v>121</v>
      </c>
      <c r="F38" s="32" t="s">
        <v>72</v>
      </c>
      <c r="G38" s="33">
        <v>4.7999999999999998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45">
      <c r="A39" s="29" t="s">
        <v>34</v>
      </c>
      <c r="B39" s="37"/>
      <c r="C39" s="38"/>
      <c r="D39" s="38"/>
      <c r="E39" s="31" t="s">
        <v>259</v>
      </c>
      <c r="F39" s="38"/>
      <c r="G39" s="38"/>
      <c r="H39" s="38"/>
      <c r="I39" s="38"/>
      <c r="J39" s="39"/>
    </row>
    <row r="40">
      <c r="A40" s="29" t="s">
        <v>53</v>
      </c>
      <c r="B40" s="37"/>
      <c r="C40" s="38"/>
      <c r="D40" s="38"/>
      <c r="E40" s="43" t="s">
        <v>253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124</v>
      </c>
      <c r="F41" s="38"/>
      <c r="G41" s="38"/>
      <c r="H41" s="38"/>
      <c r="I41" s="38"/>
      <c r="J41" s="39"/>
    </row>
    <row r="42">
      <c r="A42" s="23" t="s">
        <v>26</v>
      </c>
      <c r="B42" s="24"/>
      <c r="C42" s="25" t="s">
        <v>138</v>
      </c>
      <c r="D42" s="26"/>
      <c r="E42" s="23" t="s">
        <v>139</v>
      </c>
      <c r="F42" s="26"/>
      <c r="G42" s="26"/>
      <c r="H42" s="26"/>
      <c r="I42" s="27">
        <f>SUMIFS(I43:I50,A43:A50,"P")</f>
        <v>0</v>
      </c>
      <c r="J42" s="28"/>
    </row>
    <row r="43">
      <c r="A43" s="29" t="s">
        <v>29</v>
      </c>
      <c r="B43" s="29">
        <v>9</v>
      </c>
      <c r="C43" s="30" t="s">
        <v>140</v>
      </c>
      <c r="D43" s="29" t="s">
        <v>31</v>
      </c>
      <c r="E43" s="31" t="s">
        <v>141</v>
      </c>
      <c r="F43" s="32" t="s">
        <v>72</v>
      </c>
      <c r="G43" s="33">
        <v>1.4399999999999999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45">
      <c r="A44" s="29" t="s">
        <v>34</v>
      </c>
      <c r="B44" s="37"/>
      <c r="C44" s="38"/>
      <c r="D44" s="38"/>
      <c r="E44" s="31" t="s">
        <v>260</v>
      </c>
      <c r="F44" s="38"/>
      <c r="G44" s="38"/>
      <c r="H44" s="38"/>
      <c r="I44" s="38"/>
      <c r="J44" s="39"/>
    </row>
    <row r="45">
      <c r="A45" s="29" t="s">
        <v>53</v>
      </c>
      <c r="B45" s="37"/>
      <c r="C45" s="38"/>
      <c r="D45" s="38"/>
      <c r="E45" s="43" t="s">
        <v>261</v>
      </c>
      <c r="F45" s="38"/>
      <c r="G45" s="38"/>
      <c r="H45" s="38"/>
      <c r="I45" s="38"/>
      <c r="J45" s="39"/>
    </row>
    <row r="46" ht="409.5">
      <c r="A46" s="29" t="s">
        <v>36</v>
      </c>
      <c r="B46" s="37"/>
      <c r="C46" s="38"/>
      <c r="D46" s="38"/>
      <c r="E46" s="31" t="s">
        <v>144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145</v>
      </c>
      <c r="D47" s="29" t="s">
        <v>31</v>
      </c>
      <c r="E47" s="31" t="s">
        <v>146</v>
      </c>
      <c r="F47" s="32" t="s">
        <v>72</v>
      </c>
      <c r="G47" s="33">
        <v>1.8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60">
      <c r="A48" s="29" t="s">
        <v>34</v>
      </c>
      <c r="B48" s="37"/>
      <c r="C48" s="38"/>
      <c r="D48" s="38"/>
      <c r="E48" s="31" t="s">
        <v>262</v>
      </c>
      <c r="F48" s="38"/>
      <c r="G48" s="38"/>
      <c r="H48" s="38"/>
      <c r="I48" s="38"/>
      <c r="J48" s="39"/>
    </row>
    <row r="49">
      <c r="A49" s="29" t="s">
        <v>53</v>
      </c>
      <c r="B49" s="37"/>
      <c r="C49" s="38"/>
      <c r="D49" s="38"/>
      <c r="E49" s="43" t="s">
        <v>263</v>
      </c>
      <c r="F49" s="38"/>
      <c r="G49" s="38"/>
      <c r="H49" s="38"/>
      <c r="I49" s="38"/>
      <c r="J49" s="39"/>
    </row>
    <row r="50" ht="150">
      <c r="A50" s="29" t="s">
        <v>36</v>
      </c>
      <c r="B50" s="37"/>
      <c r="C50" s="38"/>
      <c r="D50" s="38"/>
      <c r="E50" s="31" t="s">
        <v>149</v>
      </c>
      <c r="F50" s="38"/>
      <c r="G50" s="38"/>
      <c r="H50" s="38"/>
      <c r="I50" s="38"/>
      <c r="J50" s="39"/>
    </row>
    <row r="51">
      <c r="A51" s="23" t="s">
        <v>26</v>
      </c>
      <c r="B51" s="24"/>
      <c r="C51" s="25" t="s">
        <v>150</v>
      </c>
      <c r="D51" s="26"/>
      <c r="E51" s="23" t="s">
        <v>151</v>
      </c>
      <c r="F51" s="26"/>
      <c r="G51" s="26"/>
      <c r="H51" s="26"/>
      <c r="I51" s="27">
        <f>SUMIFS(I52:I79,A52:A79,"P")</f>
        <v>0</v>
      </c>
      <c r="J51" s="28"/>
    </row>
    <row r="52">
      <c r="A52" s="29" t="s">
        <v>29</v>
      </c>
      <c r="B52" s="29">
        <v>11</v>
      </c>
      <c r="C52" s="30" t="s">
        <v>157</v>
      </c>
      <c r="D52" s="29" t="s">
        <v>31</v>
      </c>
      <c r="E52" s="31" t="s">
        <v>158</v>
      </c>
      <c r="F52" s="32" t="s">
        <v>72</v>
      </c>
      <c r="G52" s="33">
        <v>6.8399999999999999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 ht="45">
      <c r="A53" s="29" t="s">
        <v>34</v>
      </c>
      <c r="B53" s="37"/>
      <c r="C53" s="38"/>
      <c r="D53" s="38"/>
      <c r="E53" s="31" t="s">
        <v>264</v>
      </c>
      <c r="F53" s="38"/>
      <c r="G53" s="38"/>
      <c r="H53" s="38"/>
      <c r="I53" s="38"/>
      <c r="J53" s="39"/>
    </row>
    <row r="54">
      <c r="A54" s="29" t="s">
        <v>53</v>
      </c>
      <c r="B54" s="37"/>
      <c r="C54" s="38"/>
      <c r="D54" s="38"/>
      <c r="E54" s="43" t="s">
        <v>265</v>
      </c>
      <c r="F54" s="38"/>
      <c r="G54" s="38"/>
      <c r="H54" s="38"/>
      <c r="I54" s="38"/>
      <c r="J54" s="39"/>
    </row>
    <row r="55" ht="150">
      <c r="A55" s="29" t="s">
        <v>36</v>
      </c>
      <c r="B55" s="37"/>
      <c r="C55" s="38"/>
      <c r="D55" s="38"/>
      <c r="E55" s="31" t="s">
        <v>161</v>
      </c>
      <c r="F55" s="38"/>
      <c r="G55" s="38"/>
      <c r="H55" s="38"/>
      <c r="I55" s="38"/>
      <c r="J55" s="39"/>
    </row>
    <row r="56">
      <c r="A56" s="29" t="s">
        <v>29</v>
      </c>
      <c r="B56" s="29">
        <v>12</v>
      </c>
      <c r="C56" s="30" t="s">
        <v>162</v>
      </c>
      <c r="D56" s="29" t="s">
        <v>31</v>
      </c>
      <c r="E56" s="31" t="s">
        <v>163</v>
      </c>
      <c r="F56" s="32" t="s">
        <v>97</v>
      </c>
      <c r="G56" s="33">
        <v>12978.950000000001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 ht="75">
      <c r="A57" s="29" t="s">
        <v>34</v>
      </c>
      <c r="B57" s="37"/>
      <c r="C57" s="38"/>
      <c r="D57" s="38"/>
      <c r="E57" s="31" t="s">
        <v>266</v>
      </c>
      <c r="F57" s="38"/>
      <c r="G57" s="38"/>
      <c r="H57" s="38"/>
      <c r="I57" s="38"/>
      <c r="J57" s="39"/>
    </row>
    <row r="58">
      <c r="A58" s="29" t="s">
        <v>53</v>
      </c>
      <c r="B58" s="37"/>
      <c r="C58" s="38"/>
      <c r="D58" s="38"/>
      <c r="E58" s="43" t="s">
        <v>267</v>
      </c>
      <c r="F58" s="38"/>
      <c r="G58" s="38"/>
      <c r="H58" s="38"/>
      <c r="I58" s="38"/>
      <c r="J58" s="39"/>
    </row>
    <row r="59" ht="120">
      <c r="A59" s="29" t="s">
        <v>36</v>
      </c>
      <c r="B59" s="37"/>
      <c r="C59" s="38"/>
      <c r="D59" s="38"/>
      <c r="E59" s="31" t="s">
        <v>166</v>
      </c>
      <c r="F59" s="38"/>
      <c r="G59" s="38"/>
      <c r="H59" s="38"/>
      <c r="I59" s="38"/>
      <c r="J59" s="39"/>
    </row>
    <row r="60">
      <c r="A60" s="29" t="s">
        <v>29</v>
      </c>
      <c r="B60" s="29">
        <v>13</v>
      </c>
      <c r="C60" s="30" t="s">
        <v>167</v>
      </c>
      <c r="D60" s="29" t="s">
        <v>31</v>
      </c>
      <c r="E60" s="31" t="s">
        <v>168</v>
      </c>
      <c r="F60" s="32" t="s">
        <v>97</v>
      </c>
      <c r="G60" s="33">
        <v>2478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 ht="30">
      <c r="A61" s="29" t="s">
        <v>34</v>
      </c>
      <c r="B61" s="37"/>
      <c r="C61" s="38"/>
      <c r="D61" s="38"/>
      <c r="E61" s="31" t="s">
        <v>268</v>
      </c>
      <c r="F61" s="38"/>
      <c r="G61" s="38"/>
      <c r="H61" s="38"/>
      <c r="I61" s="38"/>
      <c r="J61" s="39"/>
    </row>
    <row r="62">
      <c r="A62" s="29" t="s">
        <v>53</v>
      </c>
      <c r="B62" s="37"/>
      <c r="C62" s="38"/>
      <c r="D62" s="38"/>
      <c r="E62" s="43" t="s">
        <v>254</v>
      </c>
      <c r="F62" s="38"/>
      <c r="G62" s="38"/>
      <c r="H62" s="38"/>
      <c r="I62" s="38"/>
      <c r="J62" s="39"/>
    </row>
    <row r="63" ht="120">
      <c r="A63" s="29" t="s">
        <v>36</v>
      </c>
      <c r="B63" s="37"/>
      <c r="C63" s="38"/>
      <c r="D63" s="38"/>
      <c r="E63" s="31" t="s">
        <v>171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172</v>
      </c>
      <c r="D64" s="29" t="s">
        <v>31</v>
      </c>
      <c r="E64" s="31" t="s">
        <v>173</v>
      </c>
      <c r="F64" s="32" t="s">
        <v>97</v>
      </c>
      <c r="G64" s="33">
        <v>14146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 ht="45">
      <c r="A65" s="29" t="s">
        <v>34</v>
      </c>
      <c r="B65" s="37"/>
      <c r="C65" s="38"/>
      <c r="D65" s="38"/>
      <c r="E65" s="31" t="s">
        <v>269</v>
      </c>
      <c r="F65" s="38"/>
      <c r="G65" s="38"/>
      <c r="H65" s="38"/>
      <c r="I65" s="38"/>
      <c r="J65" s="39"/>
    </row>
    <row r="66">
      <c r="A66" s="29" t="s">
        <v>53</v>
      </c>
      <c r="B66" s="37"/>
      <c r="C66" s="38"/>
      <c r="D66" s="38"/>
      <c r="E66" s="43" t="s">
        <v>270</v>
      </c>
      <c r="F66" s="38"/>
      <c r="G66" s="38"/>
      <c r="H66" s="38"/>
      <c r="I66" s="38"/>
      <c r="J66" s="39"/>
    </row>
    <row r="67" ht="120">
      <c r="A67" s="29" t="s">
        <v>36</v>
      </c>
      <c r="B67" s="37"/>
      <c r="C67" s="38"/>
      <c r="D67" s="38"/>
      <c r="E67" s="31" t="s">
        <v>176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177</v>
      </c>
      <c r="D68" s="29" t="s">
        <v>31</v>
      </c>
      <c r="E68" s="31" t="s">
        <v>178</v>
      </c>
      <c r="F68" s="32" t="s">
        <v>97</v>
      </c>
      <c r="G68" s="33">
        <v>14146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60">
      <c r="A69" s="29" t="s">
        <v>34</v>
      </c>
      <c r="B69" s="37"/>
      <c r="C69" s="38"/>
      <c r="D69" s="38"/>
      <c r="E69" s="31" t="s">
        <v>271</v>
      </c>
      <c r="F69" s="38"/>
      <c r="G69" s="38"/>
      <c r="H69" s="38"/>
      <c r="I69" s="38"/>
      <c r="J69" s="39"/>
    </row>
    <row r="70">
      <c r="A70" s="29" t="s">
        <v>53</v>
      </c>
      <c r="B70" s="37"/>
      <c r="C70" s="38"/>
      <c r="D70" s="38"/>
      <c r="E70" s="43" t="s">
        <v>270</v>
      </c>
      <c r="F70" s="38"/>
      <c r="G70" s="38"/>
      <c r="H70" s="38"/>
      <c r="I70" s="38"/>
      <c r="J70" s="39"/>
    </row>
    <row r="71" ht="195">
      <c r="A71" s="29" t="s">
        <v>36</v>
      </c>
      <c r="B71" s="37"/>
      <c r="C71" s="38"/>
      <c r="D71" s="38"/>
      <c r="E71" s="31" t="s">
        <v>180</v>
      </c>
      <c r="F71" s="38"/>
      <c r="G71" s="38"/>
      <c r="H71" s="38"/>
      <c r="I71" s="38"/>
      <c r="J71" s="39"/>
    </row>
    <row r="72">
      <c r="A72" s="29" t="s">
        <v>29</v>
      </c>
      <c r="B72" s="29">
        <v>16</v>
      </c>
      <c r="C72" s="30" t="s">
        <v>181</v>
      </c>
      <c r="D72" s="29" t="s">
        <v>31</v>
      </c>
      <c r="E72" s="31" t="s">
        <v>182</v>
      </c>
      <c r="F72" s="32" t="s">
        <v>97</v>
      </c>
      <c r="G72" s="33">
        <v>12712.07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45">
      <c r="A73" s="29" t="s">
        <v>34</v>
      </c>
      <c r="B73" s="37"/>
      <c r="C73" s="38"/>
      <c r="D73" s="38"/>
      <c r="E73" s="31" t="s">
        <v>272</v>
      </c>
      <c r="F73" s="38"/>
      <c r="G73" s="38"/>
      <c r="H73" s="38"/>
      <c r="I73" s="38"/>
      <c r="J73" s="39"/>
    </row>
    <row r="74">
      <c r="A74" s="29" t="s">
        <v>53</v>
      </c>
      <c r="B74" s="37"/>
      <c r="C74" s="38"/>
      <c r="D74" s="38"/>
      <c r="E74" s="43" t="s">
        <v>273</v>
      </c>
      <c r="F74" s="38"/>
      <c r="G74" s="38"/>
      <c r="H74" s="38"/>
      <c r="I74" s="38"/>
      <c r="J74" s="39"/>
    </row>
    <row r="75" ht="195">
      <c r="A75" s="29" t="s">
        <v>36</v>
      </c>
      <c r="B75" s="37"/>
      <c r="C75" s="38"/>
      <c r="D75" s="38"/>
      <c r="E75" s="31" t="s">
        <v>180</v>
      </c>
      <c r="F75" s="38"/>
      <c r="G75" s="38"/>
      <c r="H75" s="38"/>
      <c r="I75" s="38"/>
      <c r="J75" s="39"/>
    </row>
    <row r="76">
      <c r="A76" s="29" t="s">
        <v>29</v>
      </c>
      <c r="B76" s="29">
        <v>17</v>
      </c>
      <c r="C76" s="30" t="s">
        <v>190</v>
      </c>
      <c r="D76" s="29" t="s">
        <v>31</v>
      </c>
      <c r="E76" s="31" t="s">
        <v>191</v>
      </c>
      <c r="F76" s="32" t="s">
        <v>192</v>
      </c>
      <c r="G76" s="33">
        <v>2516.75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30">
      <c r="A77" s="29" t="s">
        <v>34</v>
      </c>
      <c r="B77" s="37"/>
      <c r="C77" s="38"/>
      <c r="D77" s="38"/>
      <c r="E77" s="31" t="s">
        <v>274</v>
      </c>
      <c r="F77" s="38"/>
      <c r="G77" s="38"/>
      <c r="H77" s="38"/>
      <c r="I77" s="38"/>
      <c r="J77" s="39"/>
    </row>
    <row r="78" ht="60">
      <c r="A78" s="29" t="s">
        <v>53</v>
      </c>
      <c r="B78" s="37"/>
      <c r="C78" s="38"/>
      <c r="D78" s="38"/>
      <c r="E78" s="43" t="s">
        <v>275</v>
      </c>
      <c r="F78" s="38"/>
      <c r="G78" s="38"/>
      <c r="H78" s="38"/>
      <c r="I78" s="38"/>
      <c r="J78" s="39"/>
    </row>
    <row r="79" ht="75">
      <c r="A79" s="29" t="s">
        <v>36</v>
      </c>
      <c r="B79" s="37"/>
      <c r="C79" s="38"/>
      <c r="D79" s="38"/>
      <c r="E79" s="31" t="s">
        <v>195</v>
      </c>
      <c r="F79" s="38"/>
      <c r="G79" s="38"/>
      <c r="H79" s="38"/>
      <c r="I79" s="38"/>
      <c r="J79" s="39"/>
    </row>
    <row r="80">
      <c r="A80" s="23" t="s">
        <v>26</v>
      </c>
      <c r="B80" s="24"/>
      <c r="C80" s="25" t="s">
        <v>196</v>
      </c>
      <c r="D80" s="26"/>
      <c r="E80" s="23" t="s">
        <v>197</v>
      </c>
      <c r="F80" s="26"/>
      <c r="G80" s="26"/>
      <c r="H80" s="26"/>
      <c r="I80" s="27">
        <f>SUMIFS(I81:I100,A81:A100,"P")</f>
        <v>0</v>
      </c>
      <c r="J80" s="28"/>
    </row>
    <row r="81">
      <c r="A81" s="29" t="s">
        <v>29</v>
      </c>
      <c r="B81" s="29">
        <v>18</v>
      </c>
      <c r="C81" s="30" t="s">
        <v>215</v>
      </c>
      <c r="D81" s="29" t="s">
        <v>31</v>
      </c>
      <c r="E81" s="31" t="s">
        <v>216</v>
      </c>
      <c r="F81" s="32" t="s">
        <v>217</v>
      </c>
      <c r="G81" s="33">
        <v>14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 ht="90">
      <c r="A82" s="29" t="s">
        <v>34</v>
      </c>
      <c r="B82" s="37"/>
      <c r="C82" s="38"/>
      <c r="D82" s="38"/>
      <c r="E82" s="31" t="s">
        <v>276</v>
      </c>
      <c r="F82" s="38"/>
      <c r="G82" s="38"/>
      <c r="H82" s="38"/>
      <c r="I82" s="38"/>
      <c r="J82" s="39"/>
    </row>
    <row r="83">
      <c r="A83" s="29" t="s">
        <v>53</v>
      </c>
      <c r="B83" s="37"/>
      <c r="C83" s="38"/>
      <c r="D83" s="38"/>
      <c r="E83" s="43" t="s">
        <v>277</v>
      </c>
      <c r="F83" s="38"/>
      <c r="G83" s="38"/>
      <c r="H83" s="38"/>
      <c r="I83" s="38"/>
      <c r="J83" s="39"/>
    </row>
    <row r="84" ht="90">
      <c r="A84" s="29" t="s">
        <v>36</v>
      </c>
      <c r="B84" s="37"/>
      <c r="C84" s="38"/>
      <c r="D84" s="38"/>
      <c r="E84" s="31" t="s">
        <v>220</v>
      </c>
      <c r="F84" s="38"/>
      <c r="G84" s="38"/>
      <c r="H84" s="38"/>
      <c r="I84" s="38"/>
      <c r="J84" s="39"/>
    </row>
    <row r="85" ht="30">
      <c r="A85" s="29" t="s">
        <v>29</v>
      </c>
      <c r="B85" s="29">
        <v>19</v>
      </c>
      <c r="C85" s="30" t="s">
        <v>221</v>
      </c>
      <c r="D85" s="29" t="s">
        <v>31</v>
      </c>
      <c r="E85" s="31" t="s">
        <v>222</v>
      </c>
      <c r="F85" s="32" t="s">
        <v>97</v>
      </c>
      <c r="G85" s="33">
        <v>594.5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223</v>
      </c>
      <c r="F86" s="38"/>
      <c r="G86" s="38"/>
      <c r="H86" s="38"/>
      <c r="I86" s="38"/>
      <c r="J86" s="39"/>
    </row>
    <row r="87">
      <c r="A87" s="29" t="s">
        <v>53</v>
      </c>
      <c r="B87" s="37"/>
      <c r="C87" s="38"/>
      <c r="D87" s="38"/>
      <c r="E87" s="43" t="s">
        <v>278</v>
      </c>
      <c r="F87" s="38"/>
      <c r="G87" s="38"/>
      <c r="H87" s="38"/>
      <c r="I87" s="38"/>
      <c r="J87" s="39"/>
    </row>
    <row r="88" ht="105">
      <c r="A88" s="29" t="s">
        <v>36</v>
      </c>
      <c r="B88" s="37"/>
      <c r="C88" s="38"/>
      <c r="D88" s="38"/>
      <c r="E88" s="31" t="s">
        <v>225</v>
      </c>
      <c r="F88" s="38"/>
      <c r="G88" s="38"/>
      <c r="H88" s="38"/>
      <c r="I88" s="38"/>
      <c r="J88" s="39"/>
    </row>
    <row r="89">
      <c r="A89" s="29" t="s">
        <v>29</v>
      </c>
      <c r="B89" s="29">
        <v>20</v>
      </c>
      <c r="C89" s="30" t="s">
        <v>226</v>
      </c>
      <c r="D89" s="29" t="s">
        <v>31</v>
      </c>
      <c r="E89" s="31" t="s">
        <v>227</v>
      </c>
      <c r="F89" s="32" t="s">
        <v>192</v>
      </c>
      <c r="G89" s="33">
        <v>12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45">
      <c r="A90" s="29" t="s">
        <v>34</v>
      </c>
      <c r="B90" s="37"/>
      <c r="C90" s="38"/>
      <c r="D90" s="38"/>
      <c r="E90" s="31" t="s">
        <v>279</v>
      </c>
      <c r="F90" s="38"/>
      <c r="G90" s="38"/>
      <c r="H90" s="38"/>
      <c r="I90" s="38"/>
      <c r="J90" s="39"/>
    </row>
    <row r="91">
      <c r="A91" s="29" t="s">
        <v>53</v>
      </c>
      <c r="B91" s="37"/>
      <c r="C91" s="38"/>
      <c r="D91" s="38"/>
      <c r="E91" s="43" t="s">
        <v>280</v>
      </c>
      <c r="F91" s="38"/>
      <c r="G91" s="38"/>
      <c r="H91" s="38"/>
      <c r="I91" s="38"/>
      <c r="J91" s="39"/>
    </row>
    <row r="92" ht="90">
      <c r="A92" s="29" t="s">
        <v>36</v>
      </c>
      <c r="B92" s="37"/>
      <c r="C92" s="38"/>
      <c r="D92" s="38"/>
      <c r="E92" s="31" t="s">
        <v>230</v>
      </c>
      <c r="F92" s="38"/>
      <c r="G92" s="38"/>
      <c r="H92" s="38"/>
      <c r="I92" s="38"/>
      <c r="J92" s="39"/>
    </row>
    <row r="93">
      <c r="A93" s="29" t="s">
        <v>29</v>
      </c>
      <c r="B93" s="29">
        <v>21</v>
      </c>
      <c r="C93" s="30" t="s">
        <v>235</v>
      </c>
      <c r="D93" s="29" t="s">
        <v>31</v>
      </c>
      <c r="E93" s="31" t="s">
        <v>236</v>
      </c>
      <c r="F93" s="32" t="s">
        <v>192</v>
      </c>
      <c r="G93" s="33">
        <v>2516.75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30">
      <c r="A94" s="29" t="s">
        <v>34</v>
      </c>
      <c r="B94" s="37"/>
      <c r="C94" s="38"/>
      <c r="D94" s="38"/>
      <c r="E94" s="31" t="s">
        <v>274</v>
      </c>
      <c r="F94" s="38"/>
      <c r="G94" s="38"/>
      <c r="H94" s="38"/>
      <c r="I94" s="38"/>
      <c r="J94" s="39"/>
    </row>
    <row r="95" ht="60">
      <c r="A95" s="29" t="s">
        <v>53</v>
      </c>
      <c r="B95" s="37"/>
      <c r="C95" s="38"/>
      <c r="D95" s="38"/>
      <c r="E95" s="43" t="s">
        <v>281</v>
      </c>
      <c r="F95" s="38"/>
      <c r="G95" s="38"/>
      <c r="H95" s="38"/>
      <c r="I95" s="38"/>
      <c r="J95" s="39"/>
    </row>
    <row r="96" ht="75">
      <c r="A96" s="29" t="s">
        <v>36</v>
      </c>
      <c r="B96" s="37"/>
      <c r="C96" s="38"/>
      <c r="D96" s="38"/>
      <c r="E96" s="31" t="s">
        <v>239</v>
      </c>
      <c r="F96" s="38"/>
      <c r="G96" s="38"/>
      <c r="H96" s="38"/>
      <c r="I96" s="38"/>
      <c r="J96" s="39"/>
    </row>
    <row r="97">
      <c r="A97" s="29" t="s">
        <v>29</v>
      </c>
      <c r="B97" s="29">
        <v>22</v>
      </c>
      <c r="C97" s="30" t="s">
        <v>240</v>
      </c>
      <c r="D97" s="29" t="s">
        <v>31</v>
      </c>
      <c r="E97" s="31" t="s">
        <v>241</v>
      </c>
      <c r="F97" s="32" t="s">
        <v>192</v>
      </c>
      <c r="G97" s="33">
        <v>4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30">
      <c r="A98" s="29" t="s">
        <v>34</v>
      </c>
      <c r="B98" s="37"/>
      <c r="C98" s="38"/>
      <c r="D98" s="38"/>
      <c r="E98" s="31" t="s">
        <v>282</v>
      </c>
      <c r="F98" s="38"/>
      <c r="G98" s="38"/>
      <c r="H98" s="38"/>
      <c r="I98" s="38"/>
      <c r="J98" s="39"/>
    </row>
    <row r="99">
      <c r="A99" s="29" t="s">
        <v>53</v>
      </c>
      <c r="B99" s="37"/>
      <c r="C99" s="38"/>
      <c r="D99" s="38"/>
      <c r="E99" s="43" t="s">
        <v>283</v>
      </c>
      <c r="F99" s="38"/>
      <c r="G99" s="38"/>
      <c r="H99" s="38"/>
      <c r="I99" s="38"/>
      <c r="J99" s="39"/>
    </row>
    <row r="100" ht="210">
      <c r="A100" s="29" t="s">
        <v>36</v>
      </c>
      <c r="B100" s="40"/>
      <c r="C100" s="41"/>
      <c r="D100" s="41"/>
      <c r="E100" s="31" t="s">
        <v>244</v>
      </c>
      <c r="F100" s="41"/>
      <c r="G100" s="41"/>
      <c r="H100" s="41"/>
      <c r="I100" s="41"/>
      <c r="J100" s="42"/>
    </row>
  </sheetData>
  <sheetProtection sheet="1" objects="1" scenarios="1" spinCount="100000" saltValue="ZAGXiX5NppVJ7ruCDRuOSWNxVyoyIa1Qa98ZdA7W6N/+w+wKnCYpsB3BhvJiCLWCSbQGayVOZALo9uosC3rwRg==" hashValue="NzkTBgzA9T4YuBzv/EhaC4BLOBZYoXgND4AJLnyU2HObz/VQa9pH+OujvVjasg2Rp1uduCFXDijOozbQ4hWA8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284</v>
      </c>
      <c r="I3" s="16">
        <f>SUMIFS(I8:I88,A8:A88,"SD")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284</v>
      </c>
      <c r="D4" s="13"/>
      <c r="E4" s="14" t="s">
        <v>285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48</v>
      </c>
      <c r="D9" s="29" t="s">
        <v>56</v>
      </c>
      <c r="E9" s="31" t="s">
        <v>50</v>
      </c>
      <c r="F9" s="32" t="s">
        <v>51</v>
      </c>
      <c r="G9" s="33">
        <v>48.700000000000003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57</v>
      </c>
      <c r="F10" s="38"/>
      <c r="G10" s="38"/>
      <c r="H10" s="38"/>
      <c r="I10" s="38"/>
      <c r="J10" s="39"/>
    </row>
    <row r="11" ht="45">
      <c r="A11" s="29" t="s">
        <v>53</v>
      </c>
      <c r="B11" s="37"/>
      <c r="C11" s="38"/>
      <c r="D11" s="38"/>
      <c r="E11" s="43" t="s">
        <v>286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55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59</v>
      </c>
      <c r="D13" s="29" t="s">
        <v>31</v>
      </c>
      <c r="E13" s="31" t="s">
        <v>60</v>
      </c>
      <c r="F13" s="32" t="s">
        <v>51</v>
      </c>
      <c r="G13" s="33">
        <v>6.5449999999999999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61</v>
      </c>
      <c r="F14" s="38"/>
      <c r="G14" s="38"/>
      <c r="H14" s="38"/>
      <c r="I14" s="38"/>
      <c r="J14" s="39"/>
    </row>
    <row r="15">
      <c r="A15" s="29" t="s">
        <v>53</v>
      </c>
      <c r="B15" s="37"/>
      <c r="C15" s="38"/>
      <c r="D15" s="38"/>
      <c r="E15" s="43" t="s">
        <v>287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55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68</v>
      </c>
      <c r="D17" s="26"/>
      <c r="E17" s="23" t="s">
        <v>69</v>
      </c>
      <c r="F17" s="26"/>
      <c r="G17" s="26"/>
      <c r="H17" s="26"/>
      <c r="I17" s="27">
        <f>SUMIFS(I18:I33,A18:A33,"P")</f>
        <v>0</v>
      </c>
      <c r="J17" s="28"/>
    </row>
    <row r="18" ht="30">
      <c r="A18" s="29" t="s">
        <v>29</v>
      </c>
      <c r="B18" s="29">
        <v>3</v>
      </c>
      <c r="C18" s="30" t="s">
        <v>76</v>
      </c>
      <c r="D18" s="29" t="s">
        <v>31</v>
      </c>
      <c r="E18" s="31" t="s">
        <v>77</v>
      </c>
      <c r="F18" s="32" t="s">
        <v>72</v>
      </c>
      <c r="G18" s="33">
        <v>2.9750000000000001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34</v>
      </c>
      <c r="B19" s="37"/>
      <c r="C19" s="38"/>
      <c r="D19" s="38"/>
      <c r="E19" s="31" t="s">
        <v>250</v>
      </c>
      <c r="F19" s="38"/>
      <c r="G19" s="38"/>
      <c r="H19" s="38"/>
      <c r="I19" s="38"/>
      <c r="J19" s="39"/>
    </row>
    <row r="20">
      <c r="A20" s="29" t="s">
        <v>53</v>
      </c>
      <c r="B20" s="37"/>
      <c r="C20" s="38"/>
      <c r="D20" s="38"/>
      <c r="E20" s="43" t="s">
        <v>288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75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85</v>
      </c>
      <c r="D22" s="29" t="s">
        <v>31</v>
      </c>
      <c r="E22" s="31" t="s">
        <v>86</v>
      </c>
      <c r="F22" s="32" t="s">
        <v>72</v>
      </c>
      <c r="G22" s="33">
        <v>1.6000000000000001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34</v>
      </c>
      <c r="B23" s="37"/>
      <c r="C23" s="38"/>
      <c r="D23" s="38"/>
      <c r="E23" s="31" t="s">
        <v>252</v>
      </c>
      <c r="F23" s="38"/>
      <c r="G23" s="38"/>
      <c r="H23" s="38"/>
      <c r="I23" s="38"/>
      <c r="J23" s="39"/>
    </row>
    <row r="24">
      <c r="A24" s="29" t="s">
        <v>53</v>
      </c>
      <c r="B24" s="37"/>
      <c r="C24" s="38"/>
      <c r="D24" s="38"/>
      <c r="E24" s="43" t="s">
        <v>289</v>
      </c>
      <c r="F24" s="38"/>
      <c r="G24" s="38"/>
      <c r="H24" s="38"/>
      <c r="I24" s="38"/>
      <c r="J24" s="39"/>
    </row>
    <row r="25" ht="409.5">
      <c r="A25" s="29" t="s">
        <v>36</v>
      </c>
      <c r="B25" s="37"/>
      <c r="C25" s="38"/>
      <c r="D25" s="38"/>
      <c r="E25" s="31" t="s">
        <v>89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95</v>
      </c>
      <c r="D26" s="29" t="s">
        <v>31</v>
      </c>
      <c r="E26" s="31" t="s">
        <v>96</v>
      </c>
      <c r="F26" s="32" t="s">
        <v>97</v>
      </c>
      <c r="G26" s="33">
        <v>455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98</v>
      </c>
      <c r="F27" s="38"/>
      <c r="G27" s="38"/>
      <c r="H27" s="38"/>
      <c r="I27" s="38"/>
      <c r="J27" s="39"/>
    </row>
    <row r="28">
      <c r="A28" s="29" t="s">
        <v>53</v>
      </c>
      <c r="B28" s="37"/>
      <c r="C28" s="38"/>
      <c r="D28" s="38"/>
      <c r="E28" s="43" t="s">
        <v>290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100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120</v>
      </c>
      <c r="D30" s="29" t="s">
        <v>31</v>
      </c>
      <c r="E30" s="31" t="s">
        <v>121</v>
      </c>
      <c r="F30" s="32" t="s">
        <v>72</v>
      </c>
      <c r="G30" s="33">
        <v>1.6000000000000001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34</v>
      </c>
      <c r="B31" s="37"/>
      <c r="C31" s="38"/>
      <c r="D31" s="38"/>
      <c r="E31" s="31" t="s">
        <v>291</v>
      </c>
      <c r="F31" s="38"/>
      <c r="G31" s="38"/>
      <c r="H31" s="38"/>
      <c r="I31" s="38"/>
      <c r="J31" s="39"/>
    </row>
    <row r="32">
      <c r="A32" s="29" t="s">
        <v>53</v>
      </c>
      <c r="B32" s="37"/>
      <c r="C32" s="38"/>
      <c r="D32" s="38"/>
      <c r="E32" s="43" t="s">
        <v>289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124</v>
      </c>
      <c r="F33" s="38"/>
      <c r="G33" s="38"/>
      <c r="H33" s="38"/>
      <c r="I33" s="38"/>
      <c r="J33" s="39"/>
    </row>
    <row r="34">
      <c r="A34" s="23" t="s">
        <v>26</v>
      </c>
      <c r="B34" s="24"/>
      <c r="C34" s="25" t="s">
        <v>138</v>
      </c>
      <c r="D34" s="26"/>
      <c r="E34" s="23" t="s">
        <v>139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29</v>
      </c>
      <c r="B35" s="29">
        <v>7</v>
      </c>
      <c r="C35" s="30" t="s">
        <v>140</v>
      </c>
      <c r="D35" s="29" t="s">
        <v>31</v>
      </c>
      <c r="E35" s="31" t="s">
        <v>141</v>
      </c>
      <c r="F35" s="32" t="s">
        <v>72</v>
      </c>
      <c r="G35" s="33">
        <v>0.47999999999999998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30">
      <c r="A36" s="29" t="s">
        <v>34</v>
      </c>
      <c r="B36" s="37"/>
      <c r="C36" s="38"/>
      <c r="D36" s="38"/>
      <c r="E36" s="31" t="s">
        <v>292</v>
      </c>
      <c r="F36" s="38"/>
      <c r="G36" s="38"/>
      <c r="H36" s="38"/>
      <c r="I36" s="38"/>
      <c r="J36" s="39"/>
    </row>
    <row r="37">
      <c r="A37" s="29" t="s">
        <v>53</v>
      </c>
      <c r="B37" s="37"/>
      <c r="C37" s="38"/>
      <c r="D37" s="38"/>
      <c r="E37" s="43" t="s">
        <v>293</v>
      </c>
      <c r="F37" s="38"/>
      <c r="G37" s="38"/>
      <c r="H37" s="38"/>
      <c r="I37" s="38"/>
      <c r="J37" s="39"/>
    </row>
    <row r="38" ht="409.5">
      <c r="A38" s="29" t="s">
        <v>36</v>
      </c>
      <c r="B38" s="37"/>
      <c r="C38" s="38"/>
      <c r="D38" s="38"/>
      <c r="E38" s="31" t="s">
        <v>144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145</v>
      </c>
      <c r="D39" s="29" t="s">
        <v>31</v>
      </c>
      <c r="E39" s="31" t="s">
        <v>146</v>
      </c>
      <c r="F39" s="32" t="s">
        <v>72</v>
      </c>
      <c r="G39" s="33">
        <v>0.59999999999999998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45">
      <c r="A40" s="29" t="s">
        <v>34</v>
      </c>
      <c r="B40" s="37"/>
      <c r="C40" s="38"/>
      <c r="D40" s="38"/>
      <c r="E40" s="31" t="s">
        <v>294</v>
      </c>
      <c r="F40" s="38"/>
      <c r="G40" s="38"/>
      <c r="H40" s="38"/>
      <c r="I40" s="38"/>
      <c r="J40" s="39"/>
    </row>
    <row r="41">
      <c r="A41" s="29" t="s">
        <v>53</v>
      </c>
      <c r="B41" s="37"/>
      <c r="C41" s="38"/>
      <c r="D41" s="38"/>
      <c r="E41" s="43" t="s">
        <v>295</v>
      </c>
      <c r="F41" s="38"/>
      <c r="G41" s="38"/>
      <c r="H41" s="38"/>
      <c r="I41" s="38"/>
      <c r="J41" s="39"/>
    </row>
    <row r="42" ht="150">
      <c r="A42" s="29" t="s">
        <v>36</v>
      </c>
      <c r="B42" s="37"/>
      <c r="C42" s="38"/>
      <c r="D42" s="38"/>
      <c r="E42" s="31" t="s">
        <v>149</v>
      </c>
      <c r="F42" s="38"/>
      <c r="G42" s="38"/>
      <c r="H42" s="38"/>
      <c r="I42" s="38"/>
      <c r="J42" s="39"/>
    </row>
    <row r="43">
      <c r="A43" s="23" t="s">
        <v>26</v>
      </c>
      <c r="B43" s="24"/>
      <c r="C43" s="25" t="s">
        <v>150</v>
      </c>
      <c r="D43" s="26"/>
      <c r="E43" s="23" t="s">
        <v>151</v>
      </c>
      <c r="F43" s="26"/>
      <c r="G43" s="26"/>
      <c r="H43" s="26"/>
      <c r="I43" s="27">
        <f>SUMIFS(I44:I71,A44:A71,"P")</f>
        <v>0</v>
      </c>
      <c r="J43" s="28"/>
    </row>
    <row r="44">
      <c r="A44" s="29" t="s">
        <v>29</v>
      </c>
      <c r="B44" s="29">
        <v>9</v>
      </c>
      <c r="C44" s="30" t="s">
        <v>157</v>
      </c>
      <c r="D44" s="29" t="s">
        <v>31</v>
      </c>
      <c r="E44" s="31" t="s">
        <v>158</v>
      </c>
      <c r="F44" s="32" t="s">
        <v>72</v>
      </c>
      <c r="G44" s="33">
        <v>1.05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 ht="30">
      <c r="A45" s="29" t="s">
        <v>34</v>
      </c>
      <c r="B45" s="37"/>
      <c r="C45" s="38"/>
      <c r="D45" s="38"/>
      <c r="E45" s="31" t="s">
        <v>296</v>
      </c>
      <c r="F45" s="38"/>
      <c r="G45" s="38"/>
      <c r="H45" s="38"/>
      <c r="I45" s="38"/>
      <c r="J45" s="39"/>
    </row>
    <row r="46">
      <c r="A46" s="29" t="s">
        <v>53</v>
      </c>
      <c r="B46" s="37"/>
      <c r="C46" s="38"/>
      <c r="D46" s="38"/>
      <c r="E46" s="43" t="s">
        <v>297</v>
      </c>
      <c r="F46" s="38"/>
      <c r="G46" s="38"/>
      <c r="H46" s="38"/>
      <c r="I46" s="38"/>
      <c r="J46" s="39"/>
    </row>
    <row r="47" ht="150">
      <c r="A47" s="29" t="s">
        <v>36</v>
      </c>
      <c r="B47" s="37"/>
      <c r="C47" s="38"/>
      <c r="D47" s="38"/>
      <c r="E47" s="31" t="s">
        <v>161</v>
      </c>
      <c r="F47" s="38"/>
      <c r="G47" s="38"/>
      <c r="H47" s="38"/>
      <c r="I47" s="38"/>
      <c r="J47" s="39"/>
    </row>
    <row r="48">
      <c r="A48" s="29" t="s">
        <v>29</v>
      </c>
      <c r="B48" s="29">
        <v>10</v>
      </c>
      <c r="C48" s="30" t="s">
        <v>162</v>
      </c>
      <c r="D48" s="29" t="s">
        <v>31</v>
      </c>
      <c r="E48" s="31" t="s">
        <v>163</v>
      </c>
      <c r="F48" s="32" t="s">
        <v>97</v>
      </c>
      <c r="G48" s="33">
        <v>2630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 ht="75">
      <c r="A49" s="29" t="s">
        <v>34</v>
      </c>
      <c r="B49" s="37"/>
      <c r="C49" s="38"/>
      <c r="D49" s="38"/>
      <c r="E49" s="31" t="s">
        <v>298</v>
      </c>
      <c r="F49" s="38"/>
      <c r="G49" s="38"/>
      <c r="H49" s="38"/>
      <c r="I49" s="38"/>
      <c r="J49" s="39"/>
    </row>
    <row r="50">
      <c r="A50" s="29" t="s">
        <v>53</v>
      </c>
      <c r="B50" s="37"/>
      <c r="C50" s="38"/>
      <c r="D50" s="38"/>
      <c r="E50" s="43" t="s">
        <v>299</v>
      </c>
      <c r="F50" s="38"/>
      <c r="G50" s="38"/>
      <c r="H50" s="38"/>
      <c r="I50" s="38"/>
      <c r="J50" s="39"/>
    </row>
    <row r="51" ht="120">
      <c r="A51" s="29" t="s">
        <v>36</v>
      </c>
      <c r="B51" s="37"/>
      <c r="C51" s="38"/>
      <c r="D51" s="38"/>
      <c r="E51" s="31" t="s">
        <v>166</v>
      </c>
      <c r="F51" s="38"/>
      <c r="G51" s="38"/>
      <c r="H51" s="38"/>
      <c r="I51" s="38"/>
      <c r="J51" s="39"/>
    </row>
    <row r="52">
      <c r="A52" s="29" t="s">
        <v>29</v>
      </c>
      <c r="B52" s="29">
        <v>11</v>
      </c>
      <c r="C52" s="30" t="s">
        <v>167</v>
      </c>
      <c r="D52" s="29" t="s">
        <v>31</v>
      </c>
      <c r="E52" s="31" t="s">
        <v>168</v>
      </c>
      <c r="F52" s="32" t="s">
        <v>97</v>
      </c>
      <c r="G52" s="33">
        <v>455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 ht="30">
      <c r="A53" s="29" t="s">
        <v>34</v>
      </c>
      <c r="B53" s="37"/>
      <c r="C53" s="38"/>
      <c r="D53" s="38"/>
      <c r="E53" s="31" t="s">
        <v>268</v>
      </c>
      <c r="F53" s="38"/>
      <c r="G53" s="38"/>
      <c r="H53" s="38"/>
      <c r="I53" s="38"/>
      <c r="J53" s="39"/>
    </row>
    <row r="54">
      <c r="A54" s="29" t="s">
        <v>53</v>
      </c>
      <c r="B54" s="37"/>
      <c r="C54" s="38"/>
      <c r="D54" s="38"/>
      <c r="E54" s="43" t="s">
        <v>290</v>
      </c>
      <c r="F54" s="38"/>
      <c r="G54" s="38"/>
      <c r="H54" s="38"/>
      <c r="I54" s="38"/>
      <c r="J54" s="39"/>
    </row>
    <row r="55" ht="120">
      <c r="A55" s="29" t="s">
        <v>36</v>
      </c>
      <c r="B55" s="37"/>
      <c r="C55" s="38"/>
      <c r="D55" s="38"/>
      <c r="E55" s="31" t="s">
        <v>171</v>
      </c>
      <c r="F55" s="38"/>
      <c r="G55" s="38"/>
      <c r="H55" s="38"/>
      <c r="I55" s="38"/>
      <c r="J55" s="39"/>
    </row>
    <row r="56">
      <c r="A56" s="29" t="s">
        <v>29</v>
      </c>
      <c r="B56" s="29">
        <v>12</v>
      </c>
      <c r="C56" s="30" t="s">
        <v>172</v>
      </c>
      <c r="D56" s="29" t="s">
        <v>31</v>
      </c>
      <c r="E56" s="31" t="s">
        <v>173</v>
      </c>
      <c r="F56" s="32" t="s">
        <v>97</v>
      </c>
      <c r="G56" s="33">
        <v>2650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 ht="45">
      <c r="A57" s="29" t="s">
        <v>34</v>
      </c>
      <c r="B57" s="37"/>
      <c r="C57" s="38"/>
      <c r="D57" s="38"/>
      <c r="E57" s="31" t="s">
        <v>269</v>
      </c>
      <c r="F57" s="38"/>
      <c r="G57" s="38"/>
      <c r="H57" s="38"/>
      <c r="I57" s="38"/>
      <c r="J57" s="39"/>
    </row>
    <row r="58">
      <c r="A58" s="29" t="s">
        <v>53</v>
      </c>
      <c r="B58" s="37"/>
      <c r="C58" s="38"/>
      <c r="D58" s="38"/>
      <c r="E58" s="43" t="s">
        <v>300</v>
      </c>
      <c r="F58" s="38"/>
      <c r="G58" s="38"/>
      <c r="H58" s="38"/>
      <c r="I58" s="38"/>
      <c r="J58" s="39"/>
    </row>
    <row r="59" ht="120">
      <c r="A59" s="29" t="s">
        <v>36</v>
      </c>
      <c r="B59" s="37"/>
      <c r="C59" s="38"/>
      <c r="D59" s="38"/>
      <c r="E59" s="31" t="s">
        <v>176</v>
      </c>
      <c r="F59" s="38"/>
      <c r="G59" s="38"/>
      <c r="H59" s="38"/>
      <c r="I59" s="38"/>
      <c r="J59" s="39"/>
    </row>
    <row r="60">
      <c r="A60" s="29" t="s">
        <v>29</v>
      </c>
      <c r="B60" s="29">
        <v>13</v>
      </c>
      <c r="C60" s="30" t="s">
        <v>177</v>
      </c>
      <c r="D60" s="29" t="s">
        <v>31</v>
      </c>
      <c r="E60" s="31" t="s">
        <v>178</v>
      </c>
      <c r="F60" s="32" t="s">
        <v>97</v>
      </c>
      <c r="G60" s="33">
        <v>2650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 ht="30">
      <c r="A61" s="29" t="s">
        <v>34</v>
      </c>
      <c r="B61" s="37"/>
      <c r="C61" s="38"/>
      <c r="D61" s="38"/>
      <c r="E61" s="31" t="s">
        <v>301</v>
      </c>
      <c r="F61" s="38"/>
      <c r="G61" s="38"/>
      <c r="H61" s="38"/>
      <c r="I61" s="38"/>
      <c r="J61" s="39"/>
    </row>
    <row r="62">
      <c r="A62" s="29" t="s">
        <v>53</v>
      </c>
      <c r="B62" s="37"/>
      <c r="C62" s="38"/>
      <c r="D62" s="38"/>
      <c r="E62" s="43" t="s">
        <v>300</v>
      </c>
      <c r="F62" s="38"/>
      <c r="G62" s="38"/>
      <c r="H62" s="38"/>
      <c r="I62" s="38"/>
      <c r="J62" s="39"/>
    </row>
    <row r="63" ht="195">
      <c r="A63" s="29" t="s">
        <v>36</v>
      </c>
      <c r="B63" s="37"/>
      <c r="C63" s="38"/>
      <c r="D63" s="38"/>
      <c r="E63" s="31" t="s">
        <v>180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181</v>
      </c>
      <c r="D64" s="29" t="s">
        <v>31</v>
      </c>
      <c r="E64" s="31" t="s">
        <v>182</v>
      </c>
      <c r="F64" s="32" t="s">
        <v>97</v>
      </c>
      <c r="G64" s="33">
        <v>2577.8000000000002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 ht="45">
      <c r="A65" s="29" t="s">
        <v>34</v>
      </c>
      <c r="B65" s="37"/>
      <c r="C65" s="38"/>
      <c r="D65" s="38"/>
      <c r="E65" s="31" t="s">
        <v>272</v>
      </c>
      <c r="F65" s="38"/>
      <c r="G65" s="38"/>
      <c r="H65" s="38"/>
      <c r="I65" s="38"/>
      <c r="J65" s="39"/>
    </row>
    <row r="66">
      <c r="A66" s="29" t="s">
        <v>53</v>
      </c>
      <c r="B66" s="37"/>
      <c r="C66" s="38"/>
      <c r="D66" s="38"/>
      <c r="E66" s="43" t="s">
        <v>302</v>
      </c>
      <c r="F66" s="38"/>
      <c r="G66" s="38"/>
      <c r="H66" s="38"/>
      <c r="I66" s="38"/>
      <c r="J66" s="39"/>
    </row>
    <row r="67" ht="195">
      <c r="A67" s="29" t="s">
        <v>36</v>
      </c>
      <c r="B67" s="37"/>
      <c r="C67" s="38"/>
      <c r="D67" s="38"/>
      <c r="E67" s="31" t="s">
        <v>180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190</v>
      </c>
      <c r="D68" s="29" t="s">
        <v>31</v>
      </c>
      <c r="E68" s="31" t="s">
        <v>191</v>
      </c>
      <c r="F68" s="32" t="s">
        <v>192</v>
      </c>
      <c r="G68" s="33">
        <v>466.89999999999998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31" t="s">
        <v>303</v>
      </c>
      <c r="F69" s="38"/>
      <c r="G69" s="38"/>
      <c r="H69" s="38"/>
      <c r="I69" s="38"/>
      <c r="J69" s="39"/>
    </row>
    <row r="70" ht="45">
      <c r="A70" s="29" t="s">
        <v>53</v>
      </c>
      <c r="B70" s="37"/>
      <c r="C70" s="38"/>
      <c r="D70" s="38"/>
      <c r="E70" s="43" t="s">
        <v>304</v>
      </c>
      <c r="F70" s="38"/>
      <c r="G70" s="38"/>
      <c r="H70" s="38"/>
      <c r="I70" s="38"/>
      <c r="J70" s="39"/>
    </row>
    <row r="71" ht="75">
      <c r="A71" s="29" t="s">
        <v>36</v>
      </c>
      <c r="B71" s="37"/>
      <c r="C71" s="38"/>
      <c r="D71" s="38"/>
      <c r="E71" s="31" t="s">
        <v>195</v>
      </c>
      <c r="F71" s="38"/>
      <c r="G71" s="38"/>
      <c r="H71" s="38"/>
      <c r="I71" s="38"/>
      <c r="J71" s="39"/>
    </row>
    <row r="72">
      <c r="A72" s="23" t="s">
        <v>26</v>
      </c>
      <c r="B72" s="24"/>
      <c r="C72" s="25" t="s">
        <v>196</v>
      </c>
      <c r="D72" s="26"/>
      <c r="E72" s="23" t="s">
        <v>197</v>
      </c>
      <c r="F72" s="26"/>
      <c r="G72" s="26"/>
      <c r="H72" s="26"/>
      <c r="I72" s="27">
        <f>SUMIFS(I73:I88,A73:A88,"P")</f>
        <v>0</v>
      </c>
      <c r="J72" s="28"/>
    </row>
    <row r="73">
      <c r="A73" s="29" t="s">
        <v>29</v>
      </c>
      <c r="B73" s="29">
        <v>16</v>
      </c>
      <c r="C73" s="30" t="s">
        <v>215</v>
      </c>
      <c r="D73" s="29" t="s">
        <v>31</v>
      </c>
      <c r="E73" s="31" t="s">
        <v>216</v>
      </c>
      <c r="F73" s="32" t="s">
        <v>217</v>
      </c>
      <c r="G73" s="33">
        <v>2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 ht="30">
      <c r="A74" s="29" t="s">
        <v>34</v>
      </c>
      <c r="B74" s="37"/>
      <c r="C74" s="38"/>
      <c r="D74" s="38"/>
      <c r="E74" s="31" t="s">
        <v>305</v>
      </c>
      <c r="F74" s="38"/>
      <c r="G74" s="38"/>
      <c r="H74" s="38"/>
      <c r="I74" s="38"/>
      <c r="J74" s="39"/>
    </row>
    <row r="75">
      <c r="A75" s="29" t="s">
        <v>53</v>
      </c>
      <c r="B75" s="37"/>
      <c r="C75" s="38"/>
      <c r="D75" s="38"/>
      <c r="E75" s="43" t="s">
        <v>306</v>
      </c>
      <c r="F75" s="38"/>
      <c r="G75" s="38"/>
      <c r="H75" s="38"/>
      <c r="I75" s="38"/>
      <c r="J75" s="39"/>
    </row>
    <row r="76" ht="90">
      <c r="A76" s="29" t="s">
        <v>36</v>
      </c>
      <c r="B76" s="37"/>
      <c r="C76" s="38"/>
      <c r="D76" s="38"/>
      <c r="E76" s="31" t="s">
        <v>220</v>
      </c>
      <c r="F76" s="38"/>
      <c r="G76" s="38"/>
      <c r="H76" s="38"/>
      <c r="I76" s="38"/>
      <c r="J76" s="39"/>
    </row>
    <row r="77" ht="30">
      <c r="A77" s="29" t="s">
        <v>29</v>
      </c>
      <c r="B77" s="29">
        <v>17</v>
      </c>
      <c r="C77" s="30" t="s">
        <v>221</v>
      </c>
      <c r="D77" s="29" t="s">
        <v>31</v>
      </c>
      <c r="E77" s="31" t="s">
        <v>222</v>
      </c>
      <c r="F77" s="32" t="s">
        <v>97</v>
      </c>
      <c r="G77" s="33">
        <v>113.75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31" t="s">
        <v>223</v>
      </c>
      <c r="F78" s="38"/>
      <c r="G78" s="38"/>
      <c r="H78" s="38"/>
      <c r="I78" s="38"/>
      <c r="J78" s="39"/>
    </row>
    <row r="79">
      <c r="A79" s="29" t="s">
        <v>53</v>
      </c>
      <c r="B79" s="37"/>
      <c r="C79" s="38"/>
      <c r="D79" s="38"/>
      <c r="E79" s="43" t="s">
        <v>307</v>
      </c>
      <c r="F79" s="38"/>
      <c r="G79" s="38"/>
      <c r="H79" s="38"/>
      <c r="I79" s="38"/>
      <c r="J79" s="39"/>
    </row>
    <row r="80" ht="105">
      <c r="A80" s="29" t="s">
        <v>36</v>
      </c>
      <c r="B80" s="37"/>
      <c r="C80" s="38"/>
      <c r="D80" s="38"/>
      <c r="E80" s="31" t="s">
        <v>225</v>
      </c>
      <c r="F80" s="38"/>
      <c r="G80" s="38"/>
      <c r="H80" s="38"/>
      <c r="I80" s="38"/>
      <c r="J80" s="39"/>
    </row>
    <row r="81">
      <c r="A81" s="29" t="s">
        <v>29</v>
      </c>
      <c r="B81" s="29">
        <v>18</v>
      </c>
      <c r="C81" s="30" t="s">
        <v>226</v>
      </c>
      <c r="D81" s="29" t="s">
        <v>31</v>
      </c>
      <c r="E81" s="31" t="s">
        <v>227</v>
      </c>
      <c r="F81" s="32" t="s">
        <v>192</v>
      </c>
      <c r="G81" s="33">
        <v>4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 ht="30">
      <c r="A82" s="29" t="s">
        <v>34</v>
      </c>
      <c r="B82" s="37"/>
      <c r="C82" s="38"/>
      <c r="D82" s="38"/>
      <c r="E82" s="31" t="s">
        <v>308</v>
      </c>
      <c r="F82" s="38"/>
      <c r="G82" s="38"/>
      <c r="H82" s="38"/>
      <c r="I82" s="38"/>
      <c r="J82" s="39"/>
    </row>
    <row r="83">
      <c r="A83" s="29" t="s">
        <v>53</v>
      </c>
      <c r="B83" s="37"/>
      <c r="C83" s="38"/>
      <c r="D83" s="38"/>
      <c r="E83" s="43" t="s">
        <v>283</v>
      </c>
      <c r="F83" s="38"/>
      <c r="G83" s="38"/>
      <c r="H83" s="38"/>
      <c r="I83" s="38"/>
      <c r="J83" s="39"/>
    </row>
    <row r="84" ht="90">
      <c r="A84" s="29" t="s">
        <v>36</v>
      </c>
      <c r="B84" s="37"/>
      <c r="C84" s="38"/>
      <c r="D84" s="38"/>
      <c r="E84" s="31" t="s">
        <v>230</v>
      </c>
      <c r="F84" s="38"/>
      <c r="G84" s="38"/>
      <c r="H84" s="38"/>
      <c r="I84" s="38"/>
      <c r="J84" s="39"/>
    </row>
    <row r="85">
      <c r="A85" s="29" t="s">
        <v>29</v>
      </c>
      <c r="B85" s="29">
        <v>19</v>
      </c>
      <c r="C85" s="30" t="s">
        <v>235</v>
      </c>
      <c r="D85" s="29" t="s">
        <v>31</v>
      </c>
      <c r="E85" s="31" t="s">
        <v>236</v>
      </c>
      <c r="F85" s="32" t="s">
        <v>192</v>
      </c>
      <c r="G85" s="33">
        <v>466.89999999999998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303</v>
      </c>
      <c r="F86" s="38"/>
      <c r="G86" s="38"/>
      <c r="H86" s="38"/>
      <c r="I86" s="38"/>
      <c r="J86" s="39"/>
    </row>
    <row r="87" ht="45">
      <c r="A87" s="29" t="s">
        <v>53</v>
      </c>
      <c r="B87" s="37"/>
      <c r="C87" s="38"/>
      <c r="D87" s="38"/>
      <c r="E87" s="43" t="s">
        <v>309</v>
      </c>
      <c r="F87" s="38"/>
      <c r="G87" s="38"/>
      <c r="H87" s="38"/>
      <c r="I87" s="38"/>
      <c r="J87" s="39"/>
    </row>
    <row r="88" ht="75">
      <c r="A88" s="29" t="s">
        <v>36</v>
      </c>
      <c r="B88" s="40"/>
      <c r="C88" s="41"/>
      <c r="D88" s="41"/>
      <c r="E88" s="31" t="s">
        <v>239</v>
      </c>
      <c r="F88" s="41"/>
      <c r="G88" s="41"/>
      <c r="H88" s="41"/>
      <c r="I88" s="41"/>
      <c r="J88" s="42"/>
    </row>
  </sheetData>
  <sheetProtection sheet="1" objects="1" scenarios="1" spinCount="100000" saltValue="xl9QLsPeXfzdaXXMl8Fq0W+kafcrt2QRZk3C6TJVzdPJ4xvoMmcUj/PqBijLu7qUOzNlGCiIwcCLwAhQKpd+ew==" hashValue="tv0MtS/540rvO0HXUizZM/h/7LxKQdnjXCye5fDkatxiz8iPDcZpvBA1Jy2uSHINbQzODTh8HRgzeVsq+Dm1e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310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310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 ht="30">
      <c r="A10" s="29" t="s">
        <v>29</v>
      </c>
      <c r="B10" s="29">
        <v>1</v>
      </c>
      <c r="C10" s="30" t="s">
        <v>311</v>
      </c>
      <c r="D10" s="29" t="s">
        <v>312</v>
      </c>
      <c r="E10" s="31" t="s">
        <v>313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4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4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314</v>
      </c>
      <c r="D13" s="29" t="s">
        <v>312</v>
      </c>
      <c r="E13" s="31" t="s">
        <v>315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4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4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316</v>
      </c>
      <c r="D16" s="29" t="s">
        <v>312</v>
      </c>
      <c r="E16" s="31" t="s">
        <v>317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4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4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318</v>
      </c>
      <c r="D19" s="29" t="s">
        <v>312</v>
      </c>
      <c r="E19" s="31" t="s">
        <v>319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4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4" t="s">
        <v>31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320</v>
      </c>
      <c r="D22" s="29" t="s">
        <v>312</v>
      </c>
      <c r="E22" s="31" t="s">
        <v>321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4" t="s">
        <v>31</v>
      </c>
      <c r="F23" s="38"/>
      <c r="G23" s="38"/>
      <c r="H23" s="38"/>
      <c r="I23" s="38"/>
      <c r="J23" s="39"/>
    </row>
    <row r="24">
      <c r="A24" s="29" t="s">
        <v>36</v>
      </c>
      <c r="B24" s="40"/>
      <c r="C24" s="41"/>
      <c r="D24" s="41"/>
      <c r="E24" s="45" t="s">
        <v>31</v>
      </c>
      <c r="F24" s="41"/>
      <c r="G24" s="41"/>
      <c r="H24" s="41"/>
      <c r="I24" s="41"/>
      <c r="J24" s="42"/>
    </row>
  </sheetData>
  <sheetProtection sheet="1" objects="1" scenarios="1" spinCount="100000" saltValue="bPYhRkVCHtQypAf6xqNafh0RXoqOkm0SCgUpjV5gioLxplr5ayE/HKXttYLhs6va4pqJP5caBUkOHEJDfOAPHw==" hashValue="Wl+YT86q3u1345ipS52ZG6jt1jyCk//IEukiVayUI+Qc69sk1N0YGSwIYJ5V+539G1kxUd3JJ/57MP0UB7zKV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2025-02-19T07:45:48Z</dcterms:created>
  <dcterms:modified xsi:type="dcterms:W3CDTF">2025-02-19T07:45:49Z</dcterms:modified>
</cp:coreProperties>
</file>